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5"/>
  </bookViews>
  <sheets>
    <sheet name="附件1" sheetId="11" r:id="rId1"/>
    <sheet name="附件2" sheetId="2" r:id="rId2"/>
    <sheet name="附件3-1" sheetId="3" r:id="rId3"/>
    <sheet name="附件3-2" sheetId="4" r:id="rId4"/>
    <sheet name="附件3-3" sheetId="10" r:id="rId5"/>
    <sheet name="附件3-4" sheetId="7" r:id="rId6"/>
  </sheets>
  <calcPr calcId="144525"/>
</workbook>
</file>

<file path=xl/sharedStrings.xml><?xml version="1.0" encoding="utf-8"?>
<sst xmlns="http://schemas.openxmlformats.org/spreadsheetml/2006/main" count="486" uniqueCount="229">
  <si>
    <t>附件1</t>
  </si>
  <si>
    <t>2020年度部门整体支出绩效评价基础数据表</t>
  </si>
  <si>
    <t>财政供养人员情况（人）</t>
  </si>
  <si>
    <t>编制数</t>
  </si>
  <si>
    <t>2020年实际在职人数</t>
  </si>
  <si>
    <t>控制率</t>
  </si>
  <si>
    <t>经费控制情况（万元）</t>
  </si>
  <si>
    <t>2019年决算数</t>
  </si>
  <si>
    <t>2020年预算数</t>
  </si>
  <si>
    <t>2020年决算数</t>
  </si>
  <si>
    <t>三公经费</t>
  </si>
  <si>
    <t xml:space="preserve">    1、公务用车购置和维护经费</t>
  </si>
  <si>
    <t xml:space="preserve">       其中：公车购置</t>
  </si>
  <si>
    <t xml:space="preserve">             公车运行维护</t>
  </si>
  <si>
    <t xml:space="preserve">    2、出国经费</t>
  </si>
  <si>
    <t xml:space="preserve">    3、公务接待</t>
  </si>
  <si>
    <t>项目支出：</t>
  </si>
  <si>
    <t xml:space="preserve">    1、业务工作经费</t>
  </si>
  <si>
    <t xml:space="preserve">    2、运行维护经费</t>
  </si>
  <si>
    <t xml:space="preserve">    3、场地标准化改造工程</t>
  </si>
  <si>
    <t xml:space="preserve">    4、局部维修改造工程</t>
  </si>
  <si>
    <t>公用经费</t>
  </si>
  <si>
    <t xml:space="preserve">    其中：办公经费</t>
  </si>
  <si>
    <t xml:space="preserve">          水费、电费、差旅费</t>
  </si>
  <si>
    <t xml:space="preserve">          会议费、培训费</t>
  </si>
  <si>
    <t>政府采购金额</t>
  </si>
  <si>
    <t>——</t>
  </si>
  <si>
    <t>部门基本支出预算调整</t>
  </si>
  <si>
    <t>楼堂馆所控制情况
（2020年完工项目）</t>
  </si>
  <si>
    <t>批复规模
（㎡）</t>
  </si>
  <si>
    <t>实际规模（㎡）</t>
  </si>
  <si>
    <t>规模控制率</t>
  </si>
  <si>
    <t>预算投资（万元）</t>
  </si>
  <si>
    <t>实际投资（万元）</t>
  </si>
  <si>
    <t>投资概算控制率</t>
  </si>
  <si>
    <t>厉行节约保障措施</t>
  </si>
  <si>
    <t>加强预算编制管理，从源头控制各项支出；制定及完善相关厉行节约制度并严格执行；严控“三公经费”开支，其中公车运行维护经费开支较去年有大幅度降低。</t>
  </si>
  <si>
    <r>
      <rPr>
        <sz val="11"/>
        <color theme="1"/>
        <rFont val="仿宋_GB2312"/>
        <charset val="134"/>
      </rPr>
      <t>说明：</t>
    </r>
    <r>
      <rPr>
        <sz val="11"/>
        <color theme="1"/>
        <rFont val="Times New Roman"/>
        <charset val="134"/>
      </rPr>
      <t>“</t>
    </r>
    <r>
      <rPr>
        <sz val="11"/>
        <color theme="1"/>
        <rFont val="仿宋_GB2312"/>
        <charset val="134"/>
      </rPr>
      <t>项目支出</t>
    </r>
    <r>
      <rPr>
        <sz val="11"/>
        <color theme="1"/>
        <rFont val="Times New Roman"/>
        <charset val="134"/>
      </rPr>
      <t>”</t>
    </r>
    <r>
      <rPr>
        <sz val="11"/>
        <color theme="1"/>
        <rFont val="仿宋_GB2312"/>
        <charset val="134"/>
      </rPr>
      <t>需要填报基本支出以外的所有项目支出情况，</t>
    </r>
    <r>
      <rPr>
        <sz val="11"/>
        <color theme="1"/>
        <rFont val="Times New Roman"/>
        <charset val="134"/>
      </rPr>
      <t>“</t>
    </r>
    <r>
      <rPr>
        <sz val="11"/>
        <color theme="1"/>
        <rFont val="仿宋_GB2312"/>
        <charset val="134"/>
      </rPr>
      <t>公用经费</t>
    </r>
    <r>
      <rPr>
        <sz val="11"/>
        <color theme="1"/>
        <rFont val="Times New Roman"/>
        <charset val="134"/>
      </rPr>
      <t>”</t>
    </r>
    <r>
      <rPr>
        <sz val="11"/>
        <color theme="1"/>
        <rFont val="仿宋_GB2312"/>
        <charset val="134"/>
      </rPr>
      <t>填报基本支出中的一般商品和服务支出。</t>
    </r>
  </si>
  <si>
    <t>附件2</t>
  </si>
  <si>
    <t>2020年度部门整体支出绩效自评表</t>
  </si>
  <si>
    <t>省级预算部门名称</t>
  </si>
  <si>
    <t>湖南省公共资源交易中心</t>
  </si>
  <si>
    <t>年度预算申请（万元）</t>
  </si>
  <si>
    <t>年初
预算数</t>
  </si>
  <si>
    <t>全年预算数</t>
  </si>
  <si>
    <t>全年执行数</t>
  </si>
  <si>
    <t>分值</t>
  </si>
  <si>
    <t>执行率</t>
  </si>
  <si>
    <t>得分</t>
  </si>
  <si>
    <t>年度资金总额</t>
  </si>
  <si>
    <t>按收入性质分：</t>
  </si>
  <si>
    <t>按支出性质分：</t>
  </si>
  <si>
    <t xml:space="preserve">  其中：一般公共预算：5566.88</t>
  </si>
  <si>
    <t>其中：基本支出：2451.03</t>
  </si>
  <si>
    <t xml:space="preserve">        政府性基金拨款：</t>
  </si>
  <si>
    <t xml:space="preserve">      项目支出：2747.49</t>
  </si>
  <si>
    <t>纳入专户管理的非税收入拨款：</t>
  </si>
  <si>
    <t xml:space="preserve">        其他资金：</t>
  </si>
  <si>
    <t>年度总体目标</t>
  </si>
  <si>
    <t>预期目标</t>
  </si>
  <si>
    <t>实际完成情况　</t>
  </si>
  <si>
    <t>依法依规为进入省级公共资源交易平台的各类公共资源交易活动提供场所、设施和服务,做好省级公共资源交易平台及信息网络系统建设、运行、管理,为电子交易和监管系统提供对接服务，组织平台内交易活动，维护交易现场秩序；配合有关部门研究制定各类平台内交易活动的技术标准、交易流程、操作规程和现场管理制度，为有关部门核验公共资源交易主体、从业人员的资质、资格以及平台内交易项目等提供服务；收集、存储和发布各类公共资源交易信息，为市场主体提供信息咨询服务；为行业监管、行政监察提供平台服务，协助配合行政监督部门、纪检监察机关的执法工作。</t>
  </si>
  <si>
    <t>按照“政府主导、市场化运作”总体思路，创新公共资源交易管理体制，健全公共资源交易监督机制，拓宽公共资源交易领域，规范公共资源交易秩序，构建公正有序、开放竞争、优质高效的交易服务平台，促进公共资源交易市场健康发展。2020年全省实现交易总额9138.6亿元，实现增收金额170亿元，节约金额188亿元，其中省本级实现交易总额1925.7亿元，增收金额1.85亿元，节约金额35亿元。。</t>
  </si>
  <si>
    <t>绩效指标</t>
  </si>
  <si>
    <t>一级指标</t>
  </si>
  <si>
    <t>二级指标</t>
  </si>
  <si>
    <t>三级指标</t>
  </si>
  <si>
    <t>年度指标值</t>
  </si>
  <si>
    <t>实际完成值</t>
  </si>
  <si>
    <t>偏差原因分析及改进措施</t>
  </si>
  <si>
    <t>产出指标(50分)</t>
  </si>
  <si>
    <t>数量指标</t>
  </si>
  <si>
    <t>为进入省级公共资源交易平台的各类公共资源交易活动提供场所、设施和服务</t>
  </si>
  <si>
    <t>应进必进</t>
  </si>
  <si>
    <t>完成</t>
  </si>
  <si>
    <t>质量指标</t>
  </si>
  <si>
    <t>保障公共资源交易业务合法合规的开展</t>
  </si>
  <si>
    <t>保质完成</t>
  </si>
  <si>
    <t>时效指标</t>
  </si>
  <si>
    <t>各项进场交易项目完成</t>
  </si>
  <si>
    <t>按时</t>
  </si>
  <si>
    <t>成本指标</t>
  </si>
  <si>
    <t>进场交易活动成本</t>
  </si>
  <si>
    <t>持续降低</t>
  </si>
  <si>
    <t>三公经费支出较去年是否降低</t>
  </si>
  <si>
    <t>是</t>
  </si>
  <si>
    <t>否</t>
  </si>
  <si>
    <t>本年购置车辆一台，其余因公出国（境）费、公务用车运行维护费等均大幅度降低</t>
  </si>
  <si>
    <t>效益指标（30分）　</t>
  </si>
  <si>
    <t>经济效益指标</t>
  </si>
  <si>
    <t>公共资源交易活动设施和服务</t>
  </si>
  <si>
    <t>保持稳定</t>
  </si>
  <si>
    <t>社会效益指标</t>
  </si>
  <si>
    <t>提供优质服务，营造公平、公正、公开交易环境</t>
  </si>
  <si>
    <t>是,构建公正有序、开放竞争、优质高效的交易服务平台</t>
  </si>
  <si>
    <t>优化营商环境</t>
  </si>
  <si>
    <t>是，减免二季度部分交易服务费，减轻企业负担</t>
  </si>
  <si>
    <t>生态效益指标</t>
  </si>
  <si>
    <t>各项进场交易项目程序</t>
  </si>
  <si>
    <t>逐步优化</t>
  </si>
  <si>
    <t>可持续影响指标</t>
  </si>
  <si>
    <t>保障进场交易开展水平</t>
  </si>
  <si>
    <t>逐步提高</t>
  </si>
  <si>
    <t>满意度指标（10分）</t>
  </si>
  <si>
    <t>服务对象满意度指标</t>
  </si>
  <si>
    <t>服务对象满意度</t>
  </si>
  <si>
    <t>≥90%</t>
  </si>
  <si>
    <t>基本完成</t>
  </si>
  <si>
    <t>完善服务，更进一步提高满意度</t>
  </si>
  <si>
    <t>总分</t>
  </si>
  <si>
    <r>
      <rPr>
        <sz val="11"/>
        <color theme="1"/>
        <rFont val="宋体"/>
        <charset val="134"/>
        <scheme val="minor"/>
      </rPr>
      <t>附件3</t>
    </r>
    <r>
      <rPr>
        <sz val="11"/>
        <color theme="1"/>
        <rFont val="宋体"/>
        <charset val="134"/>
        <scheme val="minor"/>
      </rPr>
      <t>-1</t>
    </r>
  </si>
  <si>
    <t>2020年度项目支出绩效自评表</t>
  </si>
  <si>
    <t>项目支出名称</t>
  </si>
  <si>
    <t>业务工作经费</t>
  </si>
  <si>
    <t>主管部门</t>
  </si>
  <si>
    <t>湖南省财政厅</t>
  </si>
  <si>
    <t>实施单位</t>
  </si>
  <si>
    <t>项目资金（万元）</t>
  </si>
  <si>
    <t>年初预算数</t>
  </si>
  <si>
    <t>年度资金总额　</t>
  </si>
  <si>
    <t>其中：当年财政拨款　</t>
  </si>
  <si>
    <t xml:space="preserve">      上年结转资金　</t>
  </si>
  <si>
    <t xml:space="preserve">      其他资金</t>
  </si>
  <si>
    <t>保证进场交易的政府采购、医药采购、矿业权交易等各项业务的正常实施；保障业务开展所需的法律顾问服务和专家评审费的发放；维护公共资源服务平台正常运转；依法依规为进入省级公共资源交易平台的各类公共资源交易活动提供场所、设施和服务;组织平台内交易活动，维护交易现场秩序；全面实行药品、耗材货款在线结算，实现货款在线支付结算，推动医药采购信息流、资金流、物流“三流合一”。</t>
  </si>
  <si>
    <t>认真组织各类进场交易、按照文件规定为评标专家发放评审劳务费，保障业务开展所需的法律顾问服务；维护公共资源服务平台正常运转，及时更新全省公共资源交易各项数据；推动药品耗材在线结算全覆盖。</t>
  </si>
  <si>
    <t>完成进场招投标项目</t>
  </si>
  <si>
    <t>是否全面完成</t>
  </si>
  <si>
    <t>专家评审费发放</t>
  </si>
  <si>
    <t>发放到位</t>
  </si>
  <si>
    <t>依法依规为进入省级公共资源交易平台的各类公共资源交易活动提供场所、设施和服务</t>
  </si>
  <si>
    <t>≥98%</t>
  </si>
  <si>
    <t>按时完成需进场交易的项目</t>
  </si>
  <si>
    <t>是否按时</t>
  </si>
  <si>
    <t>在线结算培训</t>
  </si>
  <si>
    <t>2020年底前</t>
  </si>
  <si>
    <t>按文件规定标准</t>
  </si>
  <si>
    <t>降低进场交易活动成本</t>
  </si>
  <si>
    <t>效益指标（30分）</t>
  </si>
  <si>
    <t>保持公共资源交易活动设施和服务的稳定</t>
  </si>
  <si>
    <t>维护公共资源服务平台正常运转、维护交易现场秩序</t>
  </si>
  <si>
    <t>正常按秩序运转</t>
  </si>
  <si>
    <t>按预期完成</t>
  </si>
  <si>
    <t>省医药集中采购程序</t>
  </si>
  <si>
    <t>优化</t>
  </si>
  <si>
    <t>厉行节约效果</t>
  </si>
  <si>
    <t>评审项目规范程度</t>
  </si>
  <si>
    <t>提高</t>
  </si>
  <si>
    <t>进一步提高服务水平</t>
  </si>
  <si>
    <t>社会公众服务满意度</t>
  </si>
  <si>
    <t>≥95%</t>
  </si>
  <si>
    <t>进一步提高服务满意度</t>
  </si>
  <si>
    <r>
      <rPr>
        <sz val="11"/>
        <color theme="1"/>
        <rFont val="宋体"/>
        <charset val="134"/>
        <scheme val="minor"/>
      </rPr>
      <t>附件3</t>
    </r>
    <r>
      <rPr>
        <sz val="11"/>
        <color theme="1"/>
        <rFont val="宋体"/>
        <charset val="134"/>
        <scheme val="minor"/>
      </rPr>
      <t>-2</t>
    </r>
  </si>
  <si>
    <t>运行维护经费</t>
  </si>
  <si>
    <t xml:space="preserve">      上年结转金　</t>
  </si>
  <si>
    <t>保障交易中心信息系统运行的稳定和高效，保证数据安全，完善系统，完成数据对接，配合省交易中心相关业务工作的系统保障工作；进行药品耗材在线结算平台建设；规范交易行为，增强交易透明度，全面实现公共资源交易管理与分析手段的自动化和电子化；建立全省公共资源交易服务平台、公共资源电子交易平台、公共资源交易行政监督平台，实现数据的共享和互联。</t>
  </si>
  <si>
    <t>维护各类公共资源交易平台，整合公共资源交易三大平台，形成全省公共资源交易的统一平台，实现公共资源交易全流程电子化、标准化、规范化，做好公共资源交易数据的对接和共享，为电子化交易进行场地电子设备升级改造，逐步完善公共资源交易信息化安全保障体系建设。</t>
  </si>
  <si>
    <t>信息系统使用技术支持</t>
  </si>
  <si>
    <t>一年</t>
  </si>
  <si>
    <t>信息系统运行维护</t>
  </si>
  <si>
    <t>信息系统改造完善</t>
  </si>
  <si>
    <t>建立优化三网一平台</t>
  </si>
  <si>
    <t>高效</t>
  </si>
  <si>
    <t>稳定安全</t>
  </si>
  <si>
    <t>系统建设及运维</t>
  </si>
  <si>
    <t>系统运行成本</t>
  </si>
  <si>
    <t>持续降低维护成本</t>
  </si>
  <si>
    <t>系统建设及运维效率</t>
  </si>
  <si>
    <t>建立统一的公共资源交易平台，规范交易行为，增强交易透明度</t>
  </si>
  <si>
    <t>为行业监管、行政监察提供平台服务，协助配合相关工作</t>
  </si>
  <si>
    <t>实现数据的共享和互联</t>
  </si>
  <si>
    <t>构建公正开放、竞争有序、服务到位、监管有力的公共资源交易管理服务新体系</t>
  </si>
  <si>
    <t>较好完成</t>
  </si>
  <si>
    <t>电子交易项目</t>
  </si>
  <si>
    <t>为招投标人、行业监管、行政监察提供平台服务</t>
  </si>
  <si>
    <t>是否满意</t>
  </si>
  <si>
    <t>附件3-3</t>
  </si>
  <si>
    <t>场地标准化改造工程</t>
  </si>
  <si>
    <t>湖南省发展和改革委员会</t>
  </si>
  <si>
    <t>建设完成综合布线系统、视频监控系统、门禁系统和人员通道系统、分布式信息发布系统、公共广播系统、电气设备智能化管理系统、现场设备控制管理室等。</t>
  </si>
  <si>
    <t>本年度完成综合布线系统、视频监控系统、门禁系统和人员通道系统、分布式信息发布系统、公共广播系统、电气设备智能化管理系统、现场设备控制管理室等的施工和初步验收，并上线试运行。</t>
  </si>
  <si>
    <t>升级改造区域</t>
  </si>
  <si>
    <t>7个</t>
  </si>
  <si>
    <t>新建功能区域</t>
  </si>
  <si>
    <t>该项目受疫情影响，截止目前已完成项目施工和设备安装，联调联试已基本完成，完成项目初步验收，预计2021年6月份项目全面完成。为改进抓紧项目进度，各方在抓紧试运行进度和联调联试。</t>
  </si>
  <si>
    <t>综合布线系统</t>
  </si>
  <si>
    <t>《综合布线系统工程设计规范》GB 50311标准</t>
  </si>
  <si>
    <t>满足</t>
  </si>
  <si>
    <t>视频监控系统</t>
  </si>
  <si>
    <t>《视频安防监控系统工程设计规范》GB 50395标准</t>
  </si>
  <si>
    <t>门禁系统和人员通道系统</t>
  </si>
  <si>
    <t>《出入口控制系统工程设计规范》GB 50396标准</t>
  </si>
  <si>
    <t>分布式信息发布系统</t>
  </si>
  <si>
    <t xml:space="preserve">《视频显示系统工程技术规范》GB 50464-2008
标准
</t>
  </si>
  <si>
    <t>公共广播系统</t>
  </si>
  <si>
    <t xml:space="preserve">《公共广播系统工程技术规范》GB 50526
标准
</t>
  </si>
  <si>
    <t>电气设备智能化管理系统</t>
  </si>
  <si>
    <t xml:space="preserve">《民用建筑电气设计规范
》JGJ 16
标准
</t>
  </si>
  <si>
    <t>现场设备控制管理室</t>
  </si>
  <si>
    <t xml:space="preserve">满足《数据中心设计规范
》GB 50174标准
</t>
  </si>
  <si>
    <t>2020年年底前</t>
  </si>
  <si>
    <t>预计2021年6月</t>
  </si>
  <si>
    <t>500万元</t>
  </si>
  <si>
    <t>按进度支付</t>
  </si>
  <si>
    <t>提升工作效率</t>
  </si>
  <si>
    <t>≥80%</t>
  </si>
  <si>
    <t>推进电子招投标进程</t>
  </si>
  <si>
    <t>电子招投标使用率≥95%</t>
  </si>
  <si>
    <t>加强场内监督管理、降低交易风险</t>
  </si>
  <si>
    <t>比上年减少80%</t>
  </si>
  <si>
    <t>各行业纸质交易项目</t>
  </si>
  <si>
    <t>较上年减少95%以上</t>
  </si>
  <si>
    <t>各行业电子交易项目</t>
  </si>
  <si>
    <t>附件3-4</t>
  </si>
  <si>
    <t>局部维修改造工程</t>
  </si>
  <si>
    <t>1．需进行标准化升级改造的场地设施设备区域：服务大厅、办事大厅、开标区域、投标人集中等候服务区域、澄清室、专家抽取室、评标区域、专家休息等候区、专家休息室、评标管理办公室、监控室、党组会议室（兼查询室）。
2．需新建功能区域：样品封存展示室、现场设备控制管理室、信息部办公室、运维办公室、网上不见面开标大厅、多功能开标/报告厅、保密评标室、数字集中见证兼调度指挥中心等。</t>
  </si>
  <si>
    <t>项目已于2020年12月完成项目竣工验收，正在进行项目结算和项目审计工作，预计2021年6月份完成项目审计结算工作。</t>
  </si>
  <si>
    <t>11个</t>
  </si>
  <si>
    <t>该项目实施期为2019-2020年，根据项目实施计划，2020年12月完成施工和竣工验收，项目各方正在加紧进度，预计2021年6月份完成项目审计结算工作。</t>
  </si>
  <si>
    <t>8个</t>
  </si>
  <si>
    <t>满足《湖南省公共资源交易服务场所设施标准》、《建筑内部装修设计防火规范》GB 50222标准</t>
  </si>
  <si>
    <t>完成时间</t>
  </si>
  <si>
    <t>2020年底</t>
  </si>
  <si>
    <t>项目成本控制</t>
  </si>
  <si>
    <t>97.62万元</t>
  </si>
  <si>
    <t>保持公共资源交易活动设施稳定</t>
  </si>
  <si>
    <t xml:space="preserve">标准化达标率 </t>
  </si>
  <si>
    <t>各环保材料应用</t>
  </si>
  <si>
    <t>拆除材料利旧</t>
  </si>
  <si>
    <t>≥20%</t>
  </si>
</sst>
</file>

<file path=xl/styles.xml><?xml version="1.0" encoding="utf-8"?>
<styleSheet xmlns="http://schemas.openxmlformats.org/spreadsheetml/2006/main">
  <numFmts count="5">
    <numFmt numFmtId="176"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0">
    <font>
      <sz val="11"/>
      <color theme="1"/>
      <name val="宋体"/>
      <charset val="134"/>
      <scheme val="minor"/>
    </font>
    <font>
      <sz val="11"/>
      <color theme="1"/>
      <name val="宋体"/>
      <charset val="134"/>
      <scheme val="minor"/>
    </font>
    <font>
      <b/>
      <sz val="18"/>
      <color rgb="FF000000"/>
      <name val="方正小标宋_GBK"/>
      <charset val="134"/>
    </font>
    <font>
      <sz val="10.5"/>
      <color rgb="FF000000"/>
      <name val="仿宋_GB2312"/>
      <charset val="134"/>
    </font>
    <font>
      <sz val="10.5"/>
      <name val="仿宋_GB2312"/>
      <charset val="134"/>
    </font>
    <font>
      <sz val="10.5"/>
      <color theme="1"/>
      <name val="仿宋_GB2312"/>
      <charset val="134"/>
    </font>
    <font>
      <sz val="11"/>
      <color rgb="FF000000"/>
      <name val="仿宋_GB2312"/>
      <charset val="134"/>
    </font>
    <font>
      <b/>
      <sz val="18"/>
      <color theme="1"/>
      <name val="方正小标宋_GBK"/>
      <charset val="134"/>
    </font>
    <font>
      <b/>
      <sz val="10.5"/>
      <color theme="1"/>
      <name val="仿宋_GB2312"/>
      <charset val="134"/>
    </font>
    <font>
      <sz val="11"/>
      <color theme="1"/>
      <name val="仿宋_GB2312"/>
      <charset val="134"/>
    </font>
    <font>
      <sz val="11"/>
      <color theme="0"/>
      <name val="宋体"/>
      <charset val="0"/>
      <scheme val="minor"/>
    </font>
    <font>
      <sz val="11"/>
      <color rgb="FF3F3F76"/>
      <name val="宋体"/>
      <charset val="0"/>
      <scheme val="minor"/>
    </font>
    <font>
      <sz val="11"/>
      <color rgb="FF006100"/>
      <name val="宋体"/>
      <charset val="0"/>
      <scheme val="minor"/>
    </font>
    <font>
      <sz val="11"/>
      <color theme="1"/>
      <name val="宋体"/>
      <charset val="0"/>
      <scheme val="minor"/>
    </font>
    <font>
      <b/>
      <sz val="15"/>
      <color theme="3"/>
      <name val="宋体"/>
      <charset val="134"/>
      <scheme val="minor"/>
    </font>
    <font>
      <b/>
      <sz val="11"/>
      <color theme="3"/>
      <name val="宋体"/>
      <charset val="134"/>
      <scheme val="minor"/>
    </font>
    <font>
      <b/>
      <sz val="11"/>
      <color rgb="FF3F3F3F"/>
      <name val="宋体"/>
      <charset val="0"/>
      <scheme val="minor"/>
    </font>
    <font>
      <b/>
      <sz val="18"/>
      <color theme="3"/>
      <name val="宋体"/>
      <charset val="134"/>
      <scheme val="minor"/>
    </font>
    <font>
      <sz val="11"/>
      <color rgb="FF9C0006"/>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9C6500"/>
      <name val="宋体"/>
      <charset val="0"/>
      <scheme val="minor"/>
    </font>
    <font>
      <b/>
      <sz val="11"/>
      <color rgb="FFFFFFFF"/>
      <name val="宋体"/>
      <charset val="0"/>
      <scheme val="minor"/>
    </font>
    <font>
      <b/>
      <sz val="11"/>
      <color rgb="FFFA7D00"/>
      <name val="宋体"/>
      <charset val="0"/>
      <scheme val="minor"/>
    </font>
    <font>
      <sz val="11"/>
      <color rgb="FFFF0000"/>
      <name val="宋体"/>
      <charset val="0"/>
      <scheme val="minor"/>
    </font>
    <font>
      <sz val="11"/>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FFCC99"/>
        <bgColor indexed="64"/>
      </patternFill>
    </fill>
    <fill>
      <patternFill patternType="solid">
        <fgColor rgb="FFC6EFCE"/>
        <bgColor indexed="64"/>
      </patternFill>
    </fill>
    <fill>
      <patternFill patternType="solid">
        <fgColor theme="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rgb="FFFFEB9C"/>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top/>
      <bottom style="thin">
        <color auto="true"/>
      </bottom>
      <diagonal/>
    </border>
    <border>
      <left/>
      <right/>
      <top style="thin">
        <color auto="true"/>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 fillId="0" borderId="0">
      <alignment vertical="center"/>
    </xf>
    <xf numFmtId="0" fontId="10" fillId="14"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6" fillId="13" borderId="13" applyNumberFormat="false" applyAlignment="false" applyProtection="false">
      <alignment vertical="center"/>
    </xf>
    <xf numFmtId="0" fontId="26" fillId="25" borderId="17" applyNumberFormat="false" applyAlignment="false" applyProtection="false">
      <alignment vertical="center"/>
    </xf>
    <xf numFmtId="0" fontId="18" fillId="16" borderId="0" applyNumberFormat="false" applyBorder="false" applyAlignment="false" applyProtection="false">
      <alignment vertical="center"/>
    </xf>
    <xf numFmtId="0" fontId="14" fillId="0" borderId="11"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0" fillId="0" borderId="11" applyNumberFormat="false" applyFill="false" applyAlignment="false" applyProtection="false">
      <alignment vertical="center"/>
    </xf>
    <xf numFmtId="0" fontId="13"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7"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5" fillId="0" borderId="12" applyNumberFormat="false" applyFill="false" applyAlignment="false" applyProtection="false">
      <alignment vertical="center"/>
    </xf>
    <xf numFmtId="0" fontId="19" fillId="0" borderId="14" applyNumberFormat="false" applyFill="false" applyAlignment="false" applyProtection="false">
      <alignment vertical="center"/>
    </xf>
    <xf numFmtId="0" fontId="13" fillId="8"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3" fillId="19" borderId="0" applyNumberFormat="false" applyBorder="false" applyAlignment="false" applyProtection="false">
      <alignment vertical="center"/>
    </xf>
    <xf numFmtId="0" fontId="24" fillId="0" borderId="1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0" fontId="0" fillId="23" borderId="15" applyNumberFormat="false" applyFont="false" applyAlignment="false" applyProtection="false">
      <alignment vertical="center"/>
    </xf>
    <xf numFmtId="0" fontId="10" fillId="2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27" fillId="13" borderId="10" applyNumberFormat="false" applyAlignment="false" applyProtection="false">
      <alignment vertical="center"/>
    </xf>
    <xf numFmtId="0" fontId="10" fillId="28"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9" fontId="1"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3"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1" fillId="4" borderId="10" applyNumberFormat="false" applyAlignment="false" applyProtection="false">
      <alignment vertical="center"/>
    </xf>
    <xf numFmtId="0" fontId="13" fillId="12"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3" fillId="20" borderId="0" applyNumberFormat="false" applyBorder="false" applyAlignment="false" applyProtection="false">
      <alignment vertical="center"/>
    </xf>
  </cellStyleXfs>
  <cellXfs count="63">
    <xf numFmtId="0" fontId="0" fillId="0" borderId="0" xfId="0">
      <alignment vertical="center"/>
    </xf>
    <xf numFmtId="0" fontId="1" fillId="0" borderId="0" xfId="0" applyFont="true">
      <alignment vertical="center"/>
    </xf>
    <xf numFmtId="0" fontId="2" fillId="0" borderId="0" xfId="0" applyFont="true" applyAlignment="true">
      <alignment horizontal="center" vertical="center"/>
    </xf>
    <xf numFmtId="0" fontId="3" fillId="0" borderId="1" xfId="0" applyFont="true" applyBorder="true" applyAlignment="true">
      <alignment horizontal="center" vertical="center" wrapText="true"/>
    </xf>
    <xf numFmtId="0" fontId="3" fillId="0" borderId="1" xfId="0" applyFont="true" applyBorder="true" applyAlignment="true">
      <alignment horizontal="left" vertical="center" wrapText="true"/>
    </xf>
    <xf numFmtId="0" fontId="3" fillId="0" borderId="2" xfId="0" applyFont="true" applyBorder="true" applyAlignment="true">
      <alignment horizontal="center" vertical="center" wrapText="true"/>
    </xf>
    <xf numFmtId="0" fontId="3" fillId="0" borderId="3" xfId="0" applyFont="true" applyBorder="true" applyAlignment="true">
      <alignment horizontal="center" vertical="center" wrapText="true"/>
    </xf>
    <xf numFmtId="0" fontId="3" fillId="0" borderId="1" xfId="0" applyFont="true" applyBorder="true" applyAlignment="true">
      <alignment vertical="center" wrapText="true"/>
    </xf>
    <xf numFmtId="4" fontId="3" fillId="0" borderId="1" xfId="0" applyNumberFormat="true" applyFont="true" applyBorder="true" applyAlignment="true">
      <alignment horizontal="center" vertical="center" wrapText="true"/>
    </xf>
    <xf numFmtId="4" fontId="3" fillId="0" borderId="1" xfId="0" applyNumberFormat="true" applyFont="true" applyBorder="true" applyAlignment="true">
      <alignment horizontal="center" vertical="center"/>
    </xf>
    <xf numFmtId="0" fontId="4" fillId="0" borderId="1" xfId="0" applyFont="true" applyBorder="true" applyAlignment="true">
      <alignment horizontal="left" vertical="center" wrapText="true"/>
    </xf>
    <xf numFmtId="0" fontId="3" fillId="0" borderId="4" xfId="0" applyFont="true" applyBorder="true" applyAlignment="true">
      <alignment horizontal="center" vertical="center" textRotation="255" wrapText="true"/>
    </xf>
    <xf numFmtId="0" fontId="3" fillId="0" borderId="5" xfId="0" applyFont="true" applyBorder="true" applyAlignment="true">
      <alignment horizontal="center" vertical="center" textRotation="255" wrapText="true"/>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6" xfId="0" applyFont="true" applyBorder="true" applyAlignment="true">
      <alignment horizontal="center" vertical="center" wrapText="true"/>
    </xf>
    <xf numFmtId="0" fontId="3" fillId="0" borderId="6" xfId="0" applyFont="true" applyBorder="true" applyAlignment="true">
      <alignment horizontal="center" vertical="center" textRotation="255" wrapText="true"/>
    </xf>
    <xf numFmtId="0" fontId="3" fillId="0" borderId="7" xfId="0" applyFont="true" applyBorder="true" applyAlignment="true">
      <alignment horizontal="center" vertical="center" wrapText="true"/>
    </xf>
    <xf numFmtId="0" fontId="3" fillId="0" borderId="1" xfId="0" applyFont="true" applyBorder="true" applyAlignment="true">
      <alignment vertical="center"/>
    </xf>
    <xf numFmtId="0" fontId="5" fillId="0" borderId="4" xfId="0" applyFont="true" applyBorder="true" applyAlignment="true">
      <alignment vertical="center" wrapText="true"/>
    </xf>
    <xf numFmtId="0" fontId="5" fillId="0" borderId="1" xfId="0" applyFont="true" applyBorder="true" applyAlignment="true">
      <alignment horizontal="center" vertical="center" wrapText="true"/>
    </xf>
    <xf numFmtId="10" fontId="3" fillId="0" borderId="1" xfId="41" applyNumberFormat="true" applyFont="true" applyBorder="true" applyAlignment="true">
      <alignment horizontal="center" vertical="center" wrapText="true"/>
    </xf>
    <xf numFmtId="0" fontId="4" fillId="0" borderId="1" xfId="0" applyFont="true" applyBorder="true" applyAlignment="true">
      <alignment vertical="center" wrapText="true"/>
    </xf>
    <xf numFmtId="0" fontId="4" fillId="0" borderId="1" xfId="0" applyFont="true" applyBorder="true" applyAlignment="true">
      <alignment horizontal="center" vertical="center" wrapText="true"/>
    </xf>
    <xf numFmtId="176" fontId="4" fillId="0" borderId="1" xfId="0" applyNumberFormat="true" applyFont="true" applyBorder="true" applyAlignment="true">
      <alignment horizontal="center" vertical="center" wrapText="true"/>
    </xf>
    <xf numFmtId="0" fontId="3" fillId="0" borderId="1" xfId="0" applyFont="true" applyBorder="true" applyAlignment="true">
      <alignment vertical="center" textRotation="255" wrapText="true"/>
    </xf>
    <xf numFmtId="0" fontId="6" fillId="0" borderId="0" xfId="0" applyFont="true">
      <alignment vertical="center"/>
    </xf>
    <xf numFmtId="0" fontId="6" fillId="0" borderId="1" xfId="0" applyFont="true" applyBorder="true" applyAlignment="true">
      <alignment horizontal="justify" vertical="center"/>
    </xf>
    <xf numFmtId="0" fontId="5" fillId="0" borderId="1" xfId="0" applyFont="true" applyBorder="true" applyAlignment="true">
      <alignment vertical="center" wrapText="true"/>
    </xf>
    <xf numFmtId="4" fontId="5" fillId="0" borderId="1" xfId="0" applyNumberFormat="true" applyFont="true" applyBorder="true" applyAlignment="true">
      <alignment horizontal="center" vertical="center" wrapText="true"/>
    </xf>
    <xf numFmtId="0" fontId="4" fillId="2" borderId="1" xfId="0" applyFont="true" applyFill="true" applyBorder="true" applyAlignment="true">
      <alignment vertical="center" wrapText="true"/>
    </xf>
    <xf numFmtId="57" fontId="3" fillId="0" borderId="1" xfId="0" applyNumberFormat="true" applyFont="true" applyBorder="true" applyAlignment="true">
      <alignment horizontal="center" vertical="center" wrapText="true"/>
    </xf>
    <xf numFmtId="0" fontId="4" fillId="0" borderId="4" xfId="0" applyFont="true" applyBorder="true" applyAlignment="true">
      <alignment horizontal="center" vertical="center" textRotation="255" wrapText="true"/>
    </xf>
    <xf numFmtId="0" fontId="4" fillId="0" borderId="5" xfId="0" applyFont="true" applyBorder="true" applyAlignment="true">
      <alignment horizontal="center" vertical="center" textRotation="255" wrapText="true"/>
    </xf>
    <xf numFmtId="0" fontId="4" fillId="0" borderId="4" xfId="0" applyFont="true" applyBorder="true" applyAlignment="true">
      <alignment horizontal="center" vertical="center" wrapText="true"/>
    </xf>
    <xf numFmtId="0" fontId="4" fillId="0" borderId="5" xfId="0" applyFont="true" applyBorder="true" applyAlignment="true">
      <alignment horizontal="center" vertical="center" wrapText="true"/>
    </xf>
    <xf numFmtId="0" fontId="4" fillId="0" borderId="6" xfId="0" applyFont="true" applyBorder="true" applyAlignment="true">
      <alignment horizontal="center" vertical="center" wrapText="true"/>
    </xf>
    <xf numFmtId="0" fontId="4" fillId="0" borderId="6" xfId="0" applyFont="true" applyBorder="true" applyAlignment="true">
      <alignment horizontal="center" vertical="center" textRotation="255" wrapText="true"/>
    </xf>
    <xf numFmtId="0" fontId="4" fillId="0" borderId="1" xfId="0" applyFont="true" applyBorder="true" applyAlignment="true">
      <alignment horizontal="center" vertical="center" textRotation="255" wrapText="true"/>
    </xf>
    <xf numFmtId="0" fontId="4" fillId="0" borderId="2" xfId="0" applyFont="true" applyBorder="true" applyAlignment="true">
      <alignment horizontal="left" vertical="center" wrapText="true"/>
    </xf>
    <xf numFmtId="4"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7" xfId="0" applyFont="true" applyBorder="true" applyAlignment="true">
      <alignment horizontal="left" vertical="center" wrapText="true"/>
    </xf>
    <xf numFmtId="10" fontId="5" fillId="0" borderId="1" xfId="41" applyNumberFormat="true" applyFont="true" applyBorder="true" applyAlignment="true">
      <alignment horizontal="center" vertical="center" wrapText="true"/>
    </xf>
    <xf numFmtId="0" fontId="0" fillId="0" borderId="0" xfId="0" applyAlignment="true">
      <alignment vertical="center" textRotation="255"/>
    </xf>
    <xf numFmtId="0" fontId="4" fillId="0" borderId="1" xfId="0" applyFont="true" applyBorder="true" applyAlignment="true">
      <alignment horizontal="center" vertical="top" wrapText="true"/>
    </xf>
    <xf numFmtId="0" fontId="7" fillId="0" borderId="8" xfId="0" applyFont="true" applyBorder="true" applyAlignment="true">
      <alignment horizontal="center" vertical="center"/>
    </xf>
    <xf numFmtId="0" fontId="5" fillId="0" borderId="4"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5" fillId="0" borderId="6"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5" fillId="0" borderId="7" xfId="0" applyFont="true" applyBorder="true" applyAlignment="true">
      <alignment horizontal="center" vertical="center" wrapText="true"/>
    </xf>
    <xf numFmtId="176" fontId="5" fillId="0" borderId="1" xfId="0" applyNumberFormat="true" applyFont="true" applyBorder="true" applyAlignment="true">
      <alignment horizontal="left" vertical="center" wrapText="true"/>
    </xf>
    <xf numFmtId="176" fontId="5" fillId="0" borderId="1" xfId="0" applyNumberFormat="true" applyFont="true" applyBorder="true" applyAlignment="true">
      <alignment horizontal="center" vertical="center" wrapText="true"/>
    </xf>
    <xf numFmtId="176" fontId="5" fillId="0" borderId="1" xfId="0" applyNumberFormat="true" applyFont="true" applyBorder="true" applyAlignment="true">
      <alignment horizontal="center" vertical="center"/>
    </xf>
    <xf numFmtId="176" fontId="5" fillId="0" borderId="2" xfId="0" applyNumberFormat="true" applyFont="true" applyBorder="true" applyAlignment="true">
      <alignment horizontal="center" vertical="center" wrapText="true"/>
    </xf>
    <xf numFmtId="176" fontId="5" fillId="0" borderId="7" xfId="0" applyNumberFormat="true" applyFont="true" applyBorder="true" applyAlignment="true">
      <alignment horizontal="center" vertical="center" wrapText="true"/>
    </xf>
    <xf numFmtId="176" fontId="4" fillId="0" borderId="1" xfId="0" applyNumberFormat="true" applyFont="true" applyBorder="true" applyAlignment="true">
      <alignment horizontal="left" vertical="center" wrapText="true"/>
    </xf>
    <xf numFmtId="0" fontId="5" fillId="0" borderId="5" xfId="0" applyFont="true" applyBorder="true" applyAlignment="true">
      <alignment horizontal="center" vertical="center" wrapText="true"/>
    </xf>
    <xf numFmtId="0" fontId="4" fillId="0" borderId="3" xfId="0" applyFont="true" applyBorder="true" applyAlignment="true">
      <alignment horizontal="left" vertical="center" wrapText="true"/>
    </xf>
    <xf numFmtId="0" fontId="9" fillId="0" borderId="9" xfId="0" applyFont="true" applyBorder="true" applyAlignment="true">
      <alignment vertical="center" wrapText="true"/>
    </xf>
    <xf numFmtId="10" fontId="5" fillId="0" borderId="2" xfId="41" applyNumberFormat="true" applyFont="true" applyBorder="true" applyAlignment="true">
      <alignment horizontal="center" vertical="center" wrapText="true"/>
    </xf>
    <xf numFmtId="10" fontId="5" fillId="0" borderId="7" xfId="41" applyNumberFormat="true" applyFont="true" applyBorder="true" applyAlignment="true">
      <alignment horizontal="center"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opLeftCell="A9" workbookViewId="0">
      <selection activeCell="A34" sqref="A34"/>
    </sheetView>
  </sheetViews>
  <sheetFormatPr defaultColWidth="8.90833333333333" defaultRowHeight="13.5" outlineLevelCol="6"/>
  <cols>
    <col min="1" max="1" width="34.0916666666667" customWidth="true"/>
    <col min="5" max="5" width="11.8166666666667" customWidth="true"/>
    <col min="7" max="7" width="7.26666666666667" customWidth="true"/>
  </cols>
  <sheetData>
    <row r="1" ht="19" customHeight="true" spans="1:1">
      <c r="A1" s="1" t="s">
        <v>0</v>
      </c>
    </row>
    <row r="2" ht="46.5" customHeight="true" spans="1:7">
      <c r="A2" s="46" t="s">
        <v>1</v>
      </c>
      <c r="B2" s="46"/>
      <c r="C2" s="46"/>
      <c r="D2" s="46"/>
      <c r="E2" s="46"/>
      <c r="F2" s="46"/>
      <c r="G2" s="46"/>
    </row>
    <row r="3" ht="21.5" customHeight="true" spans="1:7">
      <c r="A3" s="47" t="s">
        <v>2</v>
      </c>
      <c r="B3" s="48" t="s">
        <v>3</v>
      </c>
      <c r="C3" s="48"/>
      <c r="D3" s="48" t="s">
        <v>4</v>
      </c>
      <c r="E3" s="48"/>
      <c r="F3" s="48" t="s">
        <v>5</v>
      </c>
      <c r="G3" s="48"/>
    </row>
    <row r="4" ht="21.5" customHeight="true" spans="1:7">
      <c r="A4" s="49"/>
      <c r="B4" s="50">
        <v>81</v>
      </c>
      <c r="C4" s="51"/>
      <c r="D4" s="50">
        <v>89</v>
      </c>
      <c r="E4" s="51"/>
      <c r="F4" s="61">
        <v>1.0988</v>
      </c>
      <c r="G4" s="62"/>
    </row>
    <row r="5" ht="25" customHeight="true" spans="1:7">
      <c r="A5" s="20" t="s">
        <v>6</v>
      </c>
      <c r="B5" s="48" t="s">
        <v>7</v>
      </c>
      <c r="C5" s="48"/>
      <c r="D5" s="48" t="s">
        <v>8</v>
      </c>
      <c r="E5" s="48"/>
      <c r="F5" s="48" t="s">
        <v>9</v>
      </c>
      <c r="G5" s="48"/>
    </row>
    <row r="6" ht="27.5" customHeight="true" spans="1:7">
      <c r="A6" s="52" t="s">
        <v>10</v>
      </c>
      <c r="B6" s="53">
        <v>33.14</v>
      </c>
      <c r="C6" s="53"/>
      <c r="D6" s="53">
        <f>SUM(D7,D10,D11)</f>
        <v>65</v>
      </c>
      <c r="E6" s="53"/>
      <c r="F6" s="53">
        <f>SUM(F7,F10,F11)</f>
        <v>46.64</v>
      </c>
      <c r="G6" s="53"/>
    </row>
    <row r="7" ht="27.5" customHeight="true" spans="1:7">
      <c r="A7" s="52" t="s">
        <v>11</v>
      </c>
      <c r="B7" s="53">
        <v>23.38</v>
      </c>
      <c r="C7" s="53"/>
      <c r="D7" s="53">
        <f>SUM(D8:E9)</f>
        <v>56.5</v>
      </c>
      <c r="E7" s="53"/>
      <c r="F7" s="53">
        <f>SUM(F8:G9)</f>
        <v>42.97</v>
      </c>
      <c r="G7" s="53"/>
    </row>
    <row r="8" ht="27.5" customHeight="true" spans="1:7">
      <c r="A8" s="52" t="s">
        <v>12</v>
      </c>
      <c r="B8" s="53">
        <v>0</v>
      </c>
      <c r="C8" s="53"/>
      <c r="D8" s="53">
        <v>28</v>
      </c>
      <c r="E8" s="53"/>
      <c r="F8" s="53">
        <v>27.19</v>
      </c>
      <c r="G8" s="53"/>
    </row>
    <row r="9" ht="27.5" customHeight="true" spans="1:7">
      <c r="A9" s="52" t="s">
        <v>13</v>
      </c>
      <c r="B9" s="53">
        <v>23.38</v>
      </c>
      <c r="C9" s="53"/>
      <c r="D9" s="53">
        <v>28.5</v>
      </c>
      <c r="E9" s="53"/>
      <c r="F9" s="53">
        <v>15.78</v>
      </c>
      <c r="G9" s="53"/>
    </row>
    <row r="10" ht="27.5" customHeight="true" spans="1:7">
      <c r="A10" s="52" t="s">
        <v>14</v>
      </c>
      <c r="B10" s="54">
        <v>6.18</v>
      </c>
      <c r="C10" s="54"/>
      <c r="D10" s="53">
        <v>0</v>
      </c>
      <c r="E10" s="53"/>
      <c r="F10" s="54">
        <v>0</v>
      </c>
      <c r="G10" s="54"/>
    </row>
    <row r="11" ht="27.5" customHeight="true" spans="1:7">
      <c r="A11" s="52" t="s">
        <v>15</v>
      </c>
      <c r="B11" s="55">
        <v>3.58</v>
      </c>
      <c r="C11" s="56"/>
      <c r="D11" s="53">
        <v>8.5</v>
      </c>
      <c r="E11" s="53"/>
      <c r="F11" s="53">
        <v>3.67</v>
      </c>
      <c r="G11" s="53"/>
    </row>
    <row r="12" ht="27.5" customHeight="true" spans="1:7">
      <c r="A12" s="52" t="s">
        <v>16</v>
      </c>
      <c r="B12" s="53">
        <f>SUM(B13:C16)</f>
        <v>2891.49</v>
      </c>
      <c r="C12" s="53"/>
      <c r="D12" s="53">
        <f>SUM(D13:E16)</f>
        <v>3107.88</v>
      </c>
      <c r="E12" s="53"/>
      <c r="F12" s="53">
        <f>SUM(F13:G16)</f>
        <v>2747.49</v>
      </c>
      <c r="G12" s="53"/>
    </row>
    <row r="13" ht="27.5" customHeight="true" spans="1:7">
      <c r="A13" s="52" t="s">
        <v>17</v>
      </c>
      <c r="B13" s="53">
        <v>1031.14</v>
      </c>
      <c r="C13" s="53"/>
      <c r="D13" s="53">
        <v>1074.27</v>
      </c>
      <c r="E13" s="53"/>
      <c r="F13" s="53">
        <v>1022.68</v>
      </c>
      <c r="G13" s="53"/>
    </row>
    <row r="14" ht="27.5" customHeight="true" spans="1:7">
      <c r="A14" s="52" t="s">
        <v>18</v>
      </c>
      <c r="B14" s="53">
        <v>1837.95</v>
      </c>
      <c r="C14" s="53"/>
      <c r="D14" s="53">
        <v>1458.39</v>
      </c>
      <c r="E14" s="53"/>
      <c r="F14" s="53">
        <v>1434.62</v>
      </c>
      <c r="G14" s="53"/>
    </row>
    <row r="15" ht="27.5" customHeight="true" spans="1:7">
      <c r="A15" s="57" t="s">
        <v>19</v>
      </c>
      <c r="B15" s="53">
        <v>22.4</v>
      </c>
      <c r="C15" s="53"/>
      <c r="D15" s="53">
        <v>477.6</v>
      </c>
      <c r="E15" s="53"/>
      <c r="F15" s="53">
        <v>207.84</v>
      </c>
      <c r="G15" s="53"/>
    </row>
    <row r="16" ht="27.5" customHeight="true" spans="1:7">
      <c r="A16" s="57" t="s">
        <v>20</v>
      </c>
      <c r="B16" s="53">
        <v>0</v>
      </c>
      <c r="C16" s="53"/>
      <c r="D16" s="53">
        <v>97.62</v>
      </c>
      <c r="E16" s="53"/>
      <c r="F16" s="53">
        <v>82.35</v>
      </c>
      <c r="G16" s="53"/>
    </row>
    <row r="17" ht="27.5" customHeight="true" spans="1:7">
      <c r="A17" s="57" t="s">
        <v>21</v>
      </c>
      <c r="B17" s="24">
        <v>245.48</v>
      </c>
      <c r="C17" s="24"/>
      <c r="D17" s="24">
        <v>267.9</v>
      </c>
      <c r="E17" s="24"/>
      <c r="F17" s="24">
        <v>255.88</v>
      </c>
      <c r="G17" s="24"/>
    </row>
    <row r="18" ht="27.5" customHeight="true" spans="1:7">
      <c r="A18" s="57" t="s">
        <v>22</v>
      </c>
      <c r="B18" s="24">
        <v>13.06</v>
      </c>
      <c r="C18" s="24"/>
      <c r="D18" s="24">
        <v>8</v>
      </c>
      <c r="E18" s="24"/>
      <c r="F18" s="24">
        <v>8.19</v>
      </c>
      <c r="G18" s="24"/>
    </row>
    <row r="19" ht="27.5" customHeight="true" spans="1:7">
      <c r="A19" s="57" t="s">
        <v>23</v>
      </c>
      <c r="B19" s="24">
        <v>16.34</v>
      </c>
      <c r="C19" s="24"/>
      <c r="D19" s="24">
        <v>12</v>
      </c>
      <c r="E19" s="24"/>
      <c r="F19" s="24">
        <v>10</v>
      </c>
      <c r="G19" s="24"/>
    </row>
    <row r="20" ht="27.5" customHeight="true" spans="1:7">
      <c r="A20" s="57" t="s">
        <v>24</v>
      </c>
      <c r="B20" s="24">
        <v>11.95</v>
      </c>
      <c r="C20" s="24"/>
      <c r="D20" s="24">
        <v>5</v>
      </c>
      <c r="E20" s="24"/>
      <c r="F20" s="24">
        <v>4.24</v>
      </c>
      <c r="G20" s="24"/>
    </row>
    <row r="21" ht="22" customHeight="true" spans="1:7">
      <c r="A21" s="57" t="s">
        <v>25</v>
      </c>
      <c r="B21" s="53" t="s">
        <v>26</v>
      </c>
      <c r="C21" s="53"/>
      <c r="D21" s="24">
        <v>1938</v>
      </c>
      <c r="E21" s="24"/>
      <c r="F21" s="24">
        <v>1387.74</v>
      </c>
      <c r="G21" s="24"/>
    </row>
    <row r="22" ht="22" customHeight="true" spans="1:7">
      <c r="A22" s="52" t="s">
        <v>27</v>
      </c>
      <c r="B22" s="53" t="s">
        <v>26</v>
      </c>
      <c r="C22" s="53"/>
      <c r="D22" s="53">
        <v>2459</v>
      </c>
      <c r="E22" s="53"/>
      <c r="F22" s="53">
        <v>2451.03</v>
      </c>
      <c r="G22" s="53"/>
    </row>
    <row r="23" ht="22" customHeight="true" spans="1:7">
      <c r="A23" s="47" t="s">
        <v>28</v>
      </c>
      <c r="B23" s="47" t="s">
        <v>29</v>
      </c>
      <c r="C23" s="20" t="s">
        <v>30</v>
      </c>
      <c r="D23" s="20" t="s">
        <v>31</v>
      </c>
      <c r="E23" s="20" t="s">
        <v>32</v>
      </c>
      <c r="F23" s="20" t="s">
        <v>33</v>
      </c>
      <c r="G23" s="20" t="s">
        <v>34</v>
      </c>
    </row>
    <row r="24" ht="22" customHeight="true" spans="1:7">
      <c r="A24" s="58"/>
      <c r="B24" s="49"/>
      <c r="C24" s="20"/>
      <c r="D24" s="20"/>
      <c r="E24" s="20"/>
      <c r="F24" s="20"/>
      <c r="G24" s="20"/>
    </row>
    <row r="25" ht="25" customHeight="true" spans="1:7">
      <c r="A25" s="49"/>
      <c r="B25" s="20">
        <v>0</v>
      </c>
      <c r="C25" s="20">
        <v>0</v>
      </c>
      <c r="D25" s="20">
        <v>0</v>
      </c>
      <c r="E25" s="20">
        <v>0</v>
      </c>
      <c r="F25" s="20">
        <v>0</v>
      </c>
      <c r="G25" s="20">
        <v>0</v>
      </c>
    </row>
    <row r="26" ht="44" customHeight="true" spans="1:7">
      <c r="A26" s="20" t="s">
        <v>35</v>
      </c>
      <c r="B26" s="39" t="s">
        <v>36</v>
      </c>
      <c r="C26" s="59"/>
      <c r="D26" s="59"/>
      <c r="E26" s="59"/>
      <c r="F26" s="59"/>
      <c r="G26" s="42"/>
    </row>
    <row r="27" ht="35" customHeight="true" spans="1:7">
      <c r="A27" s="60" t="s">
        <v>37</v>
      </c>
      <c r="B27" s="60"/>
      <c r="C27" s="60"/>
      <c r="D27" s="60"/>
      <c r="E27" s="60"/>
      <c r="F27" s="60"/>
      <c r="G27" s="60"/>
    </row>
  </sheetData>
  <mergeCells count="71">
    <mergeCell ref="A2:G2"/>
    <mergeCell ref="B3:C3"/>
    <mergeCell ref="D3:E3"/>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6:G26"/>
    <mergeCell ref="A27:G27"/>
    <mergeCell ref="A3:A4"/>
    <mergeCell ref="A23:A25"/>
    <mergeCell ref="B23:B24"/>
    <mergeCell ref="C23:C24"/>
    <mergeCell ref="D23:D24"/>
    <mergeCell ref="E23:E24"/>
    <mergeCell ref="F23:F24"/>
    <mergeCell ref="G23:G24"/>
  </mergeCells>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5"/>
  <sheetViews>
    <sheetView topLeftCell="A23" workbookViewId="0">
      <selection activeCell="E43" sqref="E43"/>
    </sheetView>
  </sheetViews>
  <sheetFormatPr defaultColWidth="8.90833333333333" defaultRowHeight="13.5"/>
  <cols>
    <col min="1" max="1" width="10.45" customWidth="true"/>
    <col min="2" max="2" width="10.0916666666667" customWidth="true"/>
    <col min="4" max="4" width="9.26666666666667" customWidth="true"/>
    <col min="7" max="7" width="11.5416666666667" customWidth="true"/>
    <col min="8" max="8" width="7.45" customWidth="true"/>
    <col min="9" max="9" width="7" customWidth="true"/>
    <col min="10" max="10" width="10.9083333333333" customWidth="true"/>
  </cols>
  <sheetData>
    <row r="1" spans="1:1">
      <c r="A1" s="1" t="s">
        <v>38</v>
      </c>
    </row>
    <row r="2" ht="32.5" customHeight="true" spans="1:10">
      <c r="A2" s="2" t="s">
        <v>39</v>
      </c>
      <c r="B2" s="2"/>
      <c r="C2" s="2"/>
      <c r="D2" s="2"/>
      <c r="E2" s="2"/>
      <c r="F2" s="2"/>
      <c r="G2" s="2"/>
      <c r="H2" s="2"/>
      <c r="I2" s="2"/>
      <c r="J2" s="2"/>
    </row>
    <row r="3" ht="26" customHeight="true" spans="1:10">
      <c r="A3" s="4" t="s">
        <v>40</v>
      </c>
      <c r="B3" s="3" t="s">
        <v>41</v>
      </c>
      <c r="C3" s="3"/>
      <c r="D3" s="3"/>
      <c r="E3" s="3"/>
      <c r="F3" s="3"/>
      <c r="G3" s="3"/>
      <c r="H3" s="3"/>
      <c r="I3" s="3"/>
      <c r="J3" s="3"/>
    </row>
    <row r="4" ht="29" customHeight="true" spans="1:10">
      <c r="A4" s="3" t="s">
        <v>42</v>
      </c>
      <c r="B4" s="20"/>
      <c r="C4" s="20"/>
      <c r="D4" s="20" t="s">
        <v>43</v>
      </c>
      <c r="E4" s="20" t="s">
        <v>44</v>
      </c>
      <c r="F4" s="20"/>
      <c r="G4" s="20" t="s">
        <v>45</v>
      </c>
      <c r="H4" s="20" t="s">
        <v>46</v>
      </c>
      <c r="I4" s="20" t="s">
        <v>47</v>
      </c>
      <c r="J4" s="20" t="s">
        <v>48</v>
      </c>
    </row>
    <row r="5" ht="22" customHeight="true" spans="1:10">
      <c r="A5" s="3"/>
      <c r="B5" s="3" t="s">
        <v>49</v>
      </c>
      <c r="C5" s="3"/>
      <c r="D5" s="29">
        <v>3490.57</v>
      </c>
      <c r="E5" s="40">
        <v>5566.88</v>
      </c>
      <c r="F5" s="41"/>
      <c r="G5" s="40">
        <v>5198.52</v>
      </c>
      <c r="H5" s="20">
        <v>10</v>
      </c>
      <c r="I5" s="43">
        <v>0.9338</v>
      </c>
      <c r="J5" s="20">
        <v>9.3</v>
      </c>
    </row>
    <row r="6" ht="21" customHeight="true" spans="1:10">
      <c r="A6" s="3"/>
      <c r="B6" s="4" t="s">
        <v>50</v>
      </c>
      <c r="C6" s="4"/>
      <c r="D6" s="4"/>
      <c r="E6" s="4"/>
      <c r="F6" s="4"/>
      <c r="G6" s="4" t="s">
        <v>51</v>
      </c>
      <c r="H6" s="4"/>
      <c r="I6" s="4"/>
      <c r="J6" s="4"/>
    </row>
    <row r="7" ht="18" customHeight="true" spans="1:10">
      <c r="A7" s="3"/>
      <c r="B7" s="4" t="s">
        <v>52</v>
      </c>
      <c r="C7" s="4"/>
      <c r="D7" s="4"/>
      <c r="E7" s="4"/>
      <c r="F7" s="4"/>
      <c r="G7" s="4" t="s">
        <v>53</v>
      </c>
      <c r="H7" s="4"/>
      <c r="I7" s="4"/>
      <c r="J7" s="4"/>
    </row>
    <row r="8" ht="18" customHeight="true" spans="1:12">
      <c r="A8" s="3"/>
      <c r="B8" s="4" t="s">
        <v>54</v>
      </c>
      <c r="C8" s="4"/>
      <c r="D8" s="4"/>
      <c r="E8" s="4"/>
      <c r="F8" s="4"/>
      <c r="G8" s="7" t="s">
        <v>55</v>
      </c>
      <c r="H8" s="7"/>
      <c r="I8" s="7"/>
      <c r="J8" s="7"/>
      <c r="L8" s="44"/>
    </row>
    <row r="9" ht="15" customHeight="true" spans="1:10">
      <c r="A9" s="3"/>
      <c r="B9" s="4" t="s">
        <v>56</v>
      </c>
      <c r="C9" s="4"/>
      <c r="D9" s="4"/>
      <c r="E9" s="4"/>
      <c r="F9" s="4"/>
      <c r="G9" s="4"/>
      <c r="H9" s="4"/>
      <c r="I9" s="4"/>
      <c r="J9" s="4"/>
    </row>
    <row r="10" ht="15.9" customHeight="true" spans="1:10">
      <c r="A10" s="3"/>
      <c r="B10" s="4" t="s">
        <v>57</v>
      </c>
      <c r="C10" s="4"/>
      <c r="D10" s="4"/>
      <c r="E10" s="4"/>
      <c r="F10" s="4"/>
      <c r="G10" s="4"/>
      <c r="H10" s="4"/>
      <c r="I10" s="4"/>
      <c r="J10" s="4"/>
    </row>
    <row r="11" ht="15.9" customHeight="true" spans="1:10">
      <c r="A11" s="3" t="s">
        <v>58</v>
      </c>
      <c r="B11" s="3" t="s">
        <v>59</v>
      </c>
      <c r="C11" s="3"/>
      <c r="D11" s="3"/>
      <c r="E11" s="3"/>
      <c r="F11" s="3"/>
      <c r="G11" s="3" t="s">
        <v>60</v>
      </c>
      <c r="H11" s="3"/>
      <c r="I11" s="3"/>
      <c r="J11" s="3"/>
    </row>
    <row r="12" ht="165.5" customHeight="true" spans="1:10">
      <c r="A12" s="3"/>
      <c r="B12" s="10" t="s">
        <v>61</v>
      </c>
      <c r="C12" s="10"/>
      <c r="D12" s="10"/>
      <c r="E12" s="10"/>
      <c r="F12" s="10"/>
      <c r="G12" s="10" t="s">
        <v>62</v>
      </c>
      <c r="H12" s="10"/>
      <c r="I12" s="10"/>
      <c r="J12" s="10"/>
    </row>
    <row r="13" ht="45" customHeight="true" spans="1:10">
      <c r="A13" s="38" t="s">
        <v>63</v>
      </c>
      <c r="B13" s="22" t="s">
        <v>64</v>
      </c>
      <c r="C13" s="22" t="s">
        <v>65</v>
      </c>
      <c r="D13" s="23" t="s">
        <v>66</v>
      </c>
      <c r="E13" s="23"/>
      <c r="F13" s="23" t="s">
        <v>67</v>
      </c>
      <c r="G13" s="23" t="s">
        <v>68</v>
      </c>
      <c r="H13" s="23" t="s">
        <v>46</v>
      </c>
      <c r="I13" s="23" t="s">
        <v>48</v>
      </c>
      <c r="J13" s="45" t="s">
        <v>69</v>
      </c>
    </row>
    <row r="14" ht="70" customHeight="true" spans="1:10">
      <c r="A14" s="38"/>
      <c r="B14" s="23" t="s">
        <v>70</v>
      </c>
      <c r="C14" s="23" t="s">
        <v>71</v>
      </c>
      <c r="D14" s="10" t="s">
        <v>72</v>
      </c>
      <c r="E14" s="10"/>
      <c r="F14" s="23" t="s">
        <v>73</v>
      </c>
      <c r="G14" s="23" t="s">
        <v>74</v>
      </c>
      <c r="H14" s="23">
        <v>10</v>
      </c>
      <c r="I14" s="23">
        <v>10</v>
      </c>
      <c r="J14" s="10"/>
    </row>
    <row r="15" ht="51" customHeight="true" spans="1:10">
      <c r="A15" s="38"/>
      <c r="B15" s="23"/>
      <c r="C15" s="23" t="s">
        <v>75</v>
      </c>
      <c r="D15" s="10" t="s">
        <v>76</v>
      </c>
      <c r="E15" s="10"/>
      <c r="F15" s="23" t="s">
        <v>77</v>
      </c>
      <c r="G15" s="23" t="s">
        <v>74</v>
      </c>
      <c r="H15" s="23">
        <v>20</v>
      </c>
      <c r="I15" s="23">
        <v>20</v>
      </c>
      <c r="J15" s="10"/>
    </row>
    <row r="16" ht="28" customHeight="true" spans="1:10">
      <c r="A16" s="38"/>
      <c r="B16" s="23"/>
      <c r="C16" s="23" t="s">
        <v>78</v>
      </c>
      <c r="D16" s="10" t="s">
        <v>79</v>
      </c>
      <c r="E16" s="10"/>
      <c r="F16" s="23" t="s">
        <v>80</v>
      </c>
      <c r="G16" s="23" t="s">
        <v>74</v>
      </c>
      <c r="H16" s="23">
        <v>10</v>
      </c>
      <c r="I16" s="23">
        <v>10</v>
      </c>
      <c r="J16" s="10"/>
    </row>
    <row r="17" ht="28" customHeight="true" spans="1:10">
      <c r="A17" s="38"/>
      <c r="B17" s="23"/>
      <c r="C17" s="34" t="s">
        <v>81</v>
      </c>
      <c r="D17" s="10" t="s">
        <v>82</v>
      </c>
      <c r="E17" s="10"/>
      <c r="F17" s="23" t="s">
        <v>83</v>
      </c>
      <c r="G17" s="23" t="s">
        <v>74</v>
      </c>
      <c r="H17" s="23">
        <v>6</v>
      </c>
      <c r="I17" s="23">
        <v>6</v>
      </c>
      <c r="J17" s="10"/>
    </row>
    <row r="18" ht="116.5" customHeight="true" spans="1:10">
      <c r="A18" s="38"/>
      <c r="B18" s="23"/>
      <c r="C18" s="36"/>
      <c r="D18" s="10" t="s">
        <v>84</v>
      </c>
      <c r="E18" s="10"/>
      <c r="F18" s="23" t="s">
        <v>85</v>
      </c>
      <c r="G18" s="23" t="s">
        <v>86</v>
      </c>
      <c r="H18" s="23">
        <v>4</v>
      </c>
      <c r="I18" s="23">
        <v>3</v>
      </c>
      <c r="J18" s="10" t="s">
        <v>87</v>
      </c>
    </row>
    <row r="19" ht="39" customHeight="true" spans="1:10">
      <c r="A19" s="38"/>
      <c r="B19" s="23" t="s">
        <v>88</v>
      </c>
      <c r="C19" s="23" t="s">
        <v>89</v>
      </c>
      <c r="D19" s="10" t="s">
        <v>90</v>
      </c>
      <c r="E19" s="10"/>
      <c r="F19" s="23" t="s">
        <v>91</v>
      </c>
      <c r="G19" s="23" t="s">
        <v>74</v>
      </c>
      <c r="H19" s="23">
        <v>10</v>
      </c>
      <c r="I19" s="23">
        <v>10</v>
      </c>
      <c r="J19" s="10"/>
    </row>
    <row r="20" ht="73" customHeight="true" spans="1:10">
      <c r="A20" s="38"/>
      <c r="B20" s="23"/>
      <c r="C20" s="34" t="s">
        <v>92</v>
      </c>
      <c r="D20" s="10" t="s">
        <v>93</v>
      </c>
      <c r="E20" s="10"/>
      <c r="F20" s="23" t="s">
        <v>85</v>
      </c>
      <c r="G20" s="23" t="s">
        <v>94</v>
      </c>
      <c r="H20" s="23">
        <v>5</v>
      </c>
      <c r="I20" s="23">
        <v>5</v>
      </c>
      <c r="J20" s="10"/>
    </row>
    <row r="21" ht="68.5" customHeight="true" spans="1:10">
      <c r="A21" s="38"/>
      <c r="B21" s="23"/>
      <c r="C21" s="36"/>
      <c r="D21" s="39" t="s">
        <v>95</v>
      </c>
      <c r="E21" s="42"/>
      <c r="F21" s="23" t="s">
        <v>85</v>
      </c>
      <c r="G21" s="23" t="s">
        <v>96</v>
      </c>
      <c r="H21" s="23">
        <v>5</v>
      </c>
      <c r="I21" s="23">
        <v>5</v>
      </c>
      <c r="J21" s="10"/>
    </row>
    <row r="22" ht="28" customHeight="true" spans="1:10">
      <c r="A22" s="38"/>
      <c r="B22" s="23"/>
      <c r="C22" s="23" t="s">
        <v>97</v>
      </c>
      <c r="D22" s="10" t="s">
        <v>98</v>
      </c>
      <c r="E22" s="10"/>
      <c r="F22" s="23" t="s">
        <v>99</v>
      </c>
      <c r="G22" s="23" t="s">
        <v>74</v>
      </c>
      <c r="H22" s="23">
        <v>5</v>
      </c>
      <c r="I22" s="23">
        <v>5</v>
      </c>
      <c r="J22" s="10"/>
    </row>
    <row r="23" ht="28" customHeight="true" spans="1:10">
      <c r="A23" s="38"/>
      <c r="B23" s="23"/>
      <c r="C23" s="23" t="s">
        <v>100</v>
      </c>
      <c r="D23" s="10" t="s">
        <v>101</v>
      </c>
      <c r="E23" s="10"/>
      <c r="F23" s="23" t="s">
        <v>102</v>
      </c>
      <c r="G23" s="23" t="s">
        <v>74</v>
      </c>
      <c r="H23" s="23">
        <v>5</v>
      </c>
      <c r="I23" s="23">
        <v>5</v>
      </c>
      <c r="J23" s="10"/>
    </row>
    <row r="24" ht="62" customHeight="true" spans="1:10">
      <c r="A24" s="38"/>
      <c r="B24" s="23" t="s">
        <v>103</v>
      </c>
      <c r="C24" s="23" t="s">
        <v>104</v>
      </c>
      <c r="D24" s="10" t="s">
        <v>105</v>
      </c>
      <c r="E24" s="10"/>
      <c r="F24" s="23" t="s">
        <v>106</v>
      </c>
      <c r="G24" s="23" t="s">
        <v>107</v>
      </c>
      <c r="H24" s="23">
        <v>10</v>
      </c>
      <c r="I24" s="23">
        <v>9.9</v>
      </c>
      <c r="J24" s="10" t="s">
        <v>108</v>
      </c>
    </row>
    <row r="25" ht="23" customHeight="true" spans="1:10">
      <c r="A25" s="23" t="s">
        <v>109</v>
      </c>
      <c r="B25" s="23"/>
      <c r="C25" s="23"/>
      <c r="D25" s="23"/>
      <c r="E25" s="23"/>
      <c r="F25" s="23"/>
      <c r="G25" s="23"/>
      <c r="H25" s="23">
        <v>100</v>
      </c>
      <c r="I25" s="23">
        <f>SUM(I14:I24,J5)</f>
        <v>98.2</v>
      </c>
      <c r="J25" s="10"/>
    </row>
  </sheetData>
  <mergeCells count="40">
    <mergeCell ref="A2:J2"/>
    <mergeCell ref="B3:J3"/>
    <mergeCell ref="B4:C4"/>
    <mergeCell ref="E4:F4"/>
    <mergeCell ref="B5:C5"/>
    <mergeCell ref="E5:F5"/>
    <mergeCell ref="B6:F6"/>
    <mergeCell ref="G6:J6"/>
    <mergeCell ref="B7:F7"/>
    <mergeCell ref="G7:J7"/>
    <mergeCell ref="B8:F8"/>
    <mergeCell ref="G8:J8"/>
    <mergeCell ref="B9:F9"/>
    <mergeCell ref="G9:J9"/>
    <mergeCell ref="B10:F10"/>
    <mergeCell ref="G10:J10"/>
    <mergeCell ref="B11:F11"/>
    <mergeCell ref="G11:J11"/>
    <mergeCell ref="B12:F12"/>
    <mergeCell ref="G12:J12"/>
    <mergeCell ref="D13:E13"/>
    <mergeCell ref="D14:E14"/>
    <mergeCell ref="D15:E15"/>
    <mergeCell ref="D16:E16"/>
    <mergeCell ref="D17:E17"/>
    <mergeCell ref="D18:E18"/>
    <mergeCell ref="D19:E19"/>
    <mergeCell ref="D20:E20"/>
    <mergeCell ref="D21:E21"/>
    <mergeCell ref="D22:E22"/>
    <mergeCell ref="D23:E23"/>
    <mergeCell ref="D24:E24"/>
    <mergeCell ref="A25:G25"/>
    <mergeCell ref="A4:A10"/>
    <mergeCell ref="A11:A12"/>
    <mergeCell ref="A13:A24"/>
    <mergeCell ref="B14:B18"/>
    <mergeCell ref="B19:B23"/>
    <mergeCell ref="C17:C18"/>
    <mergeCell ref="C20:C21"/>
  </mergeCells>
  <pageMargins left="0.748031496062992" right="0.748031496062992" top="0.669291338582677" bottom="0.393700787401575" header="0.511811023622047" footer="0.511811023622047"/>
  <pageSetup paperSize="9" scale="94" fitToHeight="2"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8"/>
  <sheetViews>
    <sheetView topLeftCell="A21" workbookViewId="0">
      <selection activeCell="E42" sqref="E42"/>
    </sheetView>
  </sheetViews>
  <sheetFormatPr defaultColWidth="8.90833333333333" defaultRowHeight="13.5"/>
  <cols>
    <col min="2" max="2" width="9.725" customWidth="true"/>
    <col min="3" max="3" width="10.3666666666667" customWidth="true"/>
    <col min="4" max="4" width="12.9083333333333" customWidth="true"/>
    <col min="5" max="5" width="10.5416666666667" customWidth="true"/>
    <col min="6" max="6" width="11.45" customWidth="true"/>
    <col min="7" max="7" width="10.3666666666667" customWidth="true"/>
    <col min="8" max="8" width="12.1833333333333" customWidth="true"/>
    <col min="9" max="9" width="10.3666666666667" customWidth="true"/>
  </cols>
  <sheetData>
    <row r="1" ht="22" customHeight="true" spans="1:1">
      <c r="A1" s="1" t="s">
        <v>110</v>
      </c>
    </row>
    <row r="2" ht="24" spans="1:9">
      <c r="A2" s="2" t="s">
        <v>111</v>
      </c>
      <c r="B2" s="2"/>
      <c r="C2" s="2"/>
      <c r="D2" s="2"/>
      <c r="E2" s="2"/>
      <c r="F2" s="2"/>
      <c r="G2" s="2"/>
      <c r="H2" s="2"/>
      <c r="I2" s="2"/>
    </row>
    <row r="3" ht="29" customHeight="true" spans="1:9">
      <c r="A3" s="3" t="s">
        <v>112</v>
      </c>
      <c r="B3" s="3" t="s">
        <v>113</v>
      </c>
      <c r="C3" s="3"/>
      <c r="D3" s="3"/>
      <c r="E3" s="3"/>
      <c r="F3" s="3"/>
      <c r="G3" s="3"/>
      <c r="H3" s="3"/>
      <c r="I3" s="3"/>
    </row>
    <row r="4" ht="18.5" customHeight="true" spans="1:9">
      <c r="A4" s="4" t="s">
        <v>114</v>
      </c>
      <c r="B4" s="5" t="s">
        <v>115</v>
      </c>
      <c r="C4" s="6"/>
      <c r="D4" s="6"/>
      <c r="E4" s="17"/>
      <c r="F4" s="3" t="s">
        <v>116</v>
      </c>
      <c r="G4" s="5" t="s">
        <v>41</v>
      </c>
      <c r="H4" s="6"/>
      <c r="I4" s="17"/>
    </row>
    <row r="5" ht="22" customHeight="true" spans="1:9">
      <c r="A5" s="3" t="s">
        <v>117</v>
      </c>
      <c r="B5" s="4"/>
      <c r="C5" s="4"/>
      <c r="D5" s="7" t="s">
        <v>118</v>
      </c>
      <c r="E5" s="18" t="s">
        <v>44</v>
      </c>
      <c r="F5" s="19" t="s">
        <v>45</v>
      </c>
      <c r="G5" s="20" t="s">
        <v>46</v>
      </c>
      <c r="H5" s="20" t="s">
        <v>47</v>
      </c>
      <c r="I5" s="20" t="s">
        <v>48</v>
      </c>
    </row>
    <row r="6" ht="22" customHeight="true" spans="1:9">
      <c r="A6" s="3"/>
      <c r="B6" s="4" t="s">
        <v>119</v>
      </c>
      <c r="C6" s="4"/>
      <c r="D6" s="9">
        <v>1020</v>
      </c>
      <c r="E6" s="9">
        <v>1074.27</v>
      </c>
      <c r="F6" s="29">
        <v>1022.68</v>
      </c>
      <c r="G6" s="3">
        <v>10</v>
      </c>
      <c r="H6" s="21">
        <v>0.952</v>
      </c>
      <c r="I6" s="3">
        <v>9.52</v>
      </c>
    </row>
    <row r="7" ht="22" customHeight="true" spans="1:9">
      <c r="A7" s="3"/>
      <c r="B7" s="4" t="s">
        <v>120</v>
      </c>
      <c r="C7" s="4"/>
      <c r="D7" s="9">
        <v>1020</v>
      </c>
      <c r="E7" s="9">
        <v>1055.81</v>
      </c>
      <c r="F7" s="29">
        <v>1004.22</v>
      </c>
      <c r="G7" s="3"/>
      <c r="H7" s="3"/>
      <c r="I7" s="3"/>
    </row>
    <row r="8" ht="22" customHeight="true" spans="1:9">
      <c r="A8" s="3"/>
      <c r="B8" s="7" t="s">
        <v>121</v>
      </c>
      <c r="C8" s="7"/>
      <c r="D8" s="8"/>
      <c r="E8" s="3">
        <v>18.46</v>
      </c>
      <c r="F8" s="3">
        <v>18.46</v>
      </c>
      <c r="G8" s="3"/>
      <c r="H8" s="3"/>
      <c r="I8" s="3"/>
    </row>
    <row r="9" ht="22" customHeight="true" spans="1:9">
      <c r="A9" s="3"/>
      <c r="B9" s="7" t="s">
        <v>122</v>
      </c>
      <c r="C9" s="7"/>
      <c r="D9" s="3"/>
      <c r="E9" s="3"/>
      <c r="F9" s="3"/>
      <c r="G9" s="3"/>
      <c r="H9" s="3"/>
      <c r="I9" s="3"/>
    </row>
    <row r="10" ht="21.5" customHeight="true" spans="1:9">
      <c r="A10" s="23" t="s">
        <v>58</v>
      </c>
      <c r="B10" s="23" t="s">
        <v>59</v>
      </c>
      <c r="C10" s="23"/>
      <c r="D10" s="23"/>
      <c r="E10" s="23"/>
      <c r="F10" s="23" t="s">
        <v>60</v>
      </c>
      <c r="G10" s="23"/>
      <c r="H10" s="23"/>
      <c r="I10" s="23"/>
    </row>
    <row r="11" ht="128" customHeight="true" spans="1:9">
      <c r="A11" s="23"/>
      <c r="B11" s="10" t="s">
        <v>123</v>
      </c>
      <c r="C11" s="10"/>
      <c r="D11" s="10"/>
      <c r="E11" s="10"/>
      <c r="F11" s="22" t="s">
        <v>124</v>
      </c>
      <c r="G11" s="22"/>
      <c r="H11" s="22"/>
      <c r="I11" s="22"/>
    </row>
    <row r="12" ht="41" customHeight="true" spans="1:9">
      <c r="A12" s="32" t="s">
        <v>63</v>
      </c>
      <c r="B12" s="23" t="s">
        <v>64</v>
      </c>
      <c r="C12" s="23" t="s">
        <v>65</v>
      </c>
      <c r="D12" s="23" t="s">
        <v>66</v>
      </c>
      <c r="E12" s="23" t="s">
        <v>67</v>
      </c>
      <c r="F12" s="23" t="s">
        <v>68</v>
      </c>
      <c r="G12" s="23" t="s">
        <v>46</v>
      </c>
      <c r="H12" s="23" t="s">
        <v>48</v>
      </c>
      <c r="I12" s="23" t="s">
        <v>69</v>
      </c>
    </row>
    <row r="13" ht="39.5" customHeight="true" spans="1:9">
      <c r="A13" s="33"/>
      <c r="B13" s="23" t="s">
        <v>70</v>
      </c>
      <c r="C13" s="34" t="s">
        <v>71</v>
      </c>
      <c r="D13" s="10" t="s">
        <v>125</v>
      </c>
      <c r="E13" s="23" t="s">
        <v>126</v>
      </c>
      <c r="F13" s="23" t="s">
        <v>74</v>
      </c>
      <c r="G13" s="23">
        <v>6</v>
      </c>
      <c r="H13" s="23">
        <v>6</v>
      </c>
      <c r="I13" s="23"/>
    </row>
    <row r="14" ht="39.5" customHeight="true" spans="1:9">
      <c r="A14" s="33"/>
      <c r="B14" s="23"/>
      <c r="C14" s="36"/>
      <c r="D14" s="10" t="s">
        <v>127</v>
      </c>
      <c r="E14" s="23" t="s">
        <v>128</v>
      </c>
      <c r="F14" s="23" t="s">
        <v>85</v>
      </c>
      <c r="G14" s="23">
        <v>5</v>
      </c>
      <c r="H14" s="23">
        <v>5</v>
      </c>
      <c r="I14" s="23"/>
    </row>
    <row r="15" ht="99.5" customHeight="true" spans="1:9">
      <c r="A15" s="33"/>
      <c r="B15" s="23"/>
      <c r="C15" s="23" t="s">
        <v>75</v>
      </c>
      <c r="D15" s="10" t="s">
        <v>129</v>
      </c>
      <c r="E15" s="23" t="s">
        <v>130</v>
      </c>
      <c r="F15" s="23" t="s">
        <v>130</v>
      </c>
      <c r="G15" s="23">
        <v>15</v>
      </c>
      <c r="H15" s="23">
        <v>15</v>
      </c>
      <c r="I15" s="23"/>
    </row>
    <row r="16" ht="34.5" customHeight="true" spans="1:9">
      <c r="A16" s="33"/>
      <c r="B16" s="23"/>
      <c r="C16" s="34" t="s">
        <v>78</v>
      </c>
      <c r="D16" s="10" t="s">
        <v>131</v>
      </c>
      <c r="E16" s="23" t="s">
        <v>132</v>
      </c>
      <c r="F16" s="23" t="s">
        <v>85</v>
      </c>
      <c r="G16" s="23">
        <v>6</v>
      </c>
      <c r="H16" s="23">
        <v>6</v>
      </c>
      <c r="I16" s="23"/>
    </row>
    <row r="17" ht="32" customHeight="true" spans="1:9">
      <c r="A17" s="33"/>
      <c r="B17" s="23"/>
      <c r="C17" s="36"/>
      <c r="D17" s="10" t="s">
        <v>133</v>
      </c>
      <c r="E17" s="23" t="s">
        <v>134</v>
      </c>
      <c r="F17" s="23" t="s">
        <v>74</v>
      </c>
      <c r="G17" s="23">
        <v>6</v>
      </c>
      <c r="H17" s="23">
        <v>6</v>
      </c>
      <c r="I17" s="23"/>
    </row>
    <row r="18" ht="35.5" customHeight="true" spans="1:9">
      <c r="A18" s="33"/>
      <c r="B18" s="23"/>
      <c r="C18" s="34" t="s">
        <v>81</v>
      </c>
      <c r="D18" s="10" t="s">
        <v>127</v>
      </c>
      <c r="E18" s="23" t="s">
        <v>135</v>
      </c>
      <c r="F18" s="23" t="s">
        <v>85</v>
      </c>
      <c r="G18" s="23">
        <v>6</v>
      </c>
      <c r="H18" s="23">
        <v>6</v>
      </c>
      <c r="I18" s="23"/>
    </row>
    <row r="19" ht="35.5" customHeight="true" spans="1:9">
      <c r="A19" s="33"/>
      <c r="B19" s="23"/>
      <c r="C19" s="36"/>
      <c r="D19" s="10" t="s">
        <v>136</v>
      </c>
      <c r="E19" s="23" t="s">
        <v>126</v>
      </c>
      <c r="F19" s="23" t="s">
        <v>74</v>
      </c>
      <c r="G19" s="23">
        <v>6</v>
      </c>
      <c r="H19" s="23">
        <v>6</v>
      </c>
      <c r="I19" s="23"/>
    </row>
    <row r="20" ht="45" customHeight="true" spans="1:9">
      <c r="A20" s="33"/>
      <c r="B20" s="34" t="s">
        <v>137</v>
      </c>
      <c r="C20" s="34" t="s">
        <v>89</v>
      </c>
      <c r="D20" s="10" t="s">
        <v>138</v>
      </c>
      <c r="E20" s="23" t="s">
        <v>126</v>
      </c>
      <c r="F20" s="23" t="s">
        <v>74</v>
      </c>
      <c r="G20" s="23">
        <v>10</v>
      </c>
      <c r="H20" s="23">
        <v>10</v>
      </c>
      <c r="I20" s="23"/>
    </row>
    <row r="21" ht="51" spans="1:9">
      <c r="A21" s="33"/>
      <c r="B21" s="35"/>
      <c r="C21" s="34" t="s">
        <v>92</v>
      </c>
      <c r="D21" s="10" t="s">
        <v>139</v>
      </c>
      <c r="E21" s="23" t="s">
        <v>140</v>
      </c>
      <c r="F21" s="23" t="s">
        <v>141</v>
      </c>
      <c r="G21" s="23">
        <v>5</v>
      </c>
      <c r="H21" s="23">
        <v>5</v>
      </c>
      <c r="I21" s="23"/>
    </row>
    <row r="22" ht="36" customHeight="true" spans="1:9">
      <c r="A22" s="33"/>
      <c r="B22" s="35"/>
      <c r="C22" s="36"/>
      <c r="D22" s="10" t="s">
        <v>142</v>
      </c>
      <c r="E22" s="23" t="s">
        <v>143</v>
      </c>
      <c r="F22" s="23" t="s">
        <v>74</v>
      </c>
      <c r="G22" s="23">
        <v>5</v>
      </c>
      <c r="H22" s="23">
        <v>5</v>
      </c>
      <c r="I22" s="23"/>
    </row>
    <row r="23" ht="31" customHeight="true" spans="1:9">
      <c r="A23" s="33"/>
      <c r="B23" s="35"/>
      <c r="C23" s="23" t="s">
        <v>97</v>
      </c>
      <c r="D23" s="10" t="s">
        <v>144</v>
      </c>
      <c r="E23" s="23" t="s">
        <v>102</v>
      </c>
      <c r="F23" s="23" t="s">
        <v>74</v>
      </c>
      <c r="G23" s="23">
        <v>5</v>
      </c>
      <c r="H23" s="23">
        <v>5</v>
      </c>
      <c r="I23" s="23"/>
    </row>
    <row r="24" ht="27" customHeight="true" spans="1:9">
      <c r="A24" s="33"/>
      <c r="B24" s="35"/>
      <c r="C24" s="34" t="s">
        <v>100</v>
      </c>
      <c r="D24" s="10" t="s">
        <v>145</v>
      </c>
      <c r="E24" s="23" t="s">
        <v>146</v>
      </c>
      <c r="F24" s="23" t="s">
        <v>74</v>
      </c>
      <c r="G24" s="23">
        <v>3</v>
      </c>
      <c r="H24" s="23">
        <v>3</v>
      </c>
      <c r="I24" s="23"/>
    </row>
    <row r="25" ht="32" customHeight="true" spans="1:9">
      <c r="A25" s="33"/>
      <c r="B25" s="35"/>
      <c r="C25" s="36"/>
      <c r="D25" s="10" t="s">
        <v>147</v>
      </c>
      <c r="E25" s="23" t="s">
        <v>126</v>
      </c>
      <c r="F25" s="23" t="s">
        <v>74</v>
      </c>
      <c r="G25" s="23">
        <v>2</v>
      </c>
      <c r="H25" s="23">
        <v>2</v>
      </c>
      <c r="I25" s="23"/>
    </row>
    <row r="26" ht="27" customHeight="true" spans="1:9">
      <c r="A26" s="33"/>
      <c r="B26" s="23" t="s">
        <v>103</v>
      </c>
      <c r="C26" s="23" t="s">
        <v>104</v>
      </c>
      <c r="D26" s="10" t="s">
        <v>148</v>
      </c>
      <c r="E26" s="23" t="s">
        <v>130</v>
      </c>
      <c r="F26" s="23" t="s">
        <v>149</v>
      </c>
      <c r="G26" s="23">
        <v>10</v>
      </c>
      <c r="H26" s="23">
        <v>9.7</v>
      </c>
      <c r="I26" s="23" t="s">
        <v>150</v>
      </c>
    </row>
    <row r="27" ht="27" customHeight="true" spans="1:9">
      <c r="A27" s="37"/>
      <c r="B27" s="23"/>
      <c r="C27" s="23"/>
      <c r="D27" s="10"/>
      <c r="E27" s="23"/>
      <c r="F27" s="23"/>
      <c r="G27" s="23"/>
      <c r="H27" s="23"/>
      <c r="I27" s="23"/>
    </row>
    <row r="28" ht="17" customHeight="true" spans="1:9">
      <c r="A28" s="23" t="s">
        <v>109</v>
      </c>
      <c r="B28" s="23"/>
      <c r="C28" s="23"/>
      <c r="D28" s="23"/>
      <c r="E28" s="23"/>
      <c r="F28" s="23"/>
      <c r="G28" s="23">
        <v>100</v>
      </c>
      <c r="H28" s="24">
        <f>SUM(H13:H27,I6)</f>
        <v>99.22</v>
      </c>
      <c r="I28" s="10"/>
    </row>
  </sheetData>
  <mergeCells count="32">
    <mergeCell ref="A2:I2"/>
    <mergeCell ref="B3:I3"/>
    <mergeCell ref="B4:E4"/>
    <mergeCell ref="G4:I4"/>
    <mergeCell ref="B5:C5"/>
    <mergeCell ref="B6:C6"/>
    <mergeCell ref="B7:C7"/>
    <mergeCell ref="B8:C8"/>
    <mergeCell ref="B9:C9"/>
    <mergeCell ref="B10:E10"/>
    <mergeCell ref="F10:I10"/>
    <mergeCell ref="B11:E11"/>
    <mergeCell ref="F11:I11"/>
    <mergeCell ref="A28:F28"/>
    <mergeCell ref="A5:A9"/>
    <mergeCell ref="A10:A11"/>
    <mergeCell ref="A12:A27"/>
    <mergeCell ref="B13:B19"/>
    <mergeCell ref="B20:B25"/>
    <mergeCell ref="B26:B27"/>
    <mergeCell ref="C13:C14"/>
    <mergeCell ref="C16:C17"/>
    <mergeCell ref="C18:C19"/>
    <mergeCell ref="C21:C22"/>
    <mergeCell ref="C24:C25"/>
    <mergeCell ref="C26:C27"/>
    <mergeCell ref="D26:D27"/>
    <mergeCell ref="E26:E27"/>
    <mergeCell ref="F26:F27"/>
    <mergeCell ref="G26:G27"/>
    <mergeCell ref="H26:H27"/>
    <mergeCell ref="I26:I27"/>
  </mergeCells>
  <pageMargins left="0.47244094488189" right="0.433070866141732" top="0.590551181102362" bottom="0.354330708661417" header="0.511811023622047" footer="0.511811023622047"/>
  <pageSetup paperSize="9" scale="99" fitToHeight="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0"/>
  <sheetViews>
    <sheetView topLeftCell="A23" workbookViewId="0">
      <selection activeCell="A31" sqref="$A31:$XFD31"/>
    </sheetView>
  </sheetViews>
  <sheetFormatPr defaultColWidth="8.90833333333333" defaultRowHeight="13.5"/>
  <cols>
    <col min="2" max="2" width="9.725" customWidth="true"/>
    <col min="3" max="3" width="10.3666666666667" customWidth="true"/>
    <col min="4" max="4" width="12.9083333333333" customWidth="true"/>
    <col min="5" max="5" width="10.5416666666667" customWidth="true"/>
    <col min="6" max="6" width="11.6333333333333" customWidth="true"/>
    <col min="7" max="7" width="10.3666666666667" customWidth="true"/>
    <col min="8" max="8" width="12.1833333333333" customWidth="true"/>
    <col min="9" max="9" width="10.3666666666667" customWidth="true"/>
  </cols>
  <sheetData>
    <row r="1" ht="18" customHeight="true" spans="1:1">
      <c r="A1" s="1" t="s">
        <v>151</v>
      </c>
    </row>
    <row r="2" ht="24" spans="1:9">
      <c r="A2" s="2" t="s">
        <v>111</v>
      </c>
      <c r="B2" s="2"/>
      <c r="C2" s="2"/>
      <c r="D2" s="2"/>
      <c r="E2" s="2"/>
      <c r="F2" s="2"/>
      <c r="G2" s="2"/>
      <c r="H2" s="2"/>
      <c r="I2" s="2"/>
    </row>
    <row r="3" ht="29.5" customHeight="true" spans="1:9">
      <c r="A3" s="3" t="s">
        <v>112</v>
      </c>
      <c r="B3" s="3" t="s">
        <v>152</v>
      </c>
      <c r="C3" s="3"/>
      <c r="D3" s="3"/>
      <c r="E3" s="3"/>
      <c r="F3" s="3"/>
      <c r="G3" s="3"/>
      <c r="H3" s="3"/>
      <c r="I3" s="3"/>
    </row>
    <row r="4" ht="16" customHeight="true" spans="1:9">
      <c r="A4" s="4" t="s">
        <v>114</v>
      </c>
      <c r="B4" s="5" t="s">
        <v>115</v>
      </c>
      <c r="C4" s="6"/>
      <c r="D4" s="6"/>
      <c r="E4" s="17"/>
      <c r="F4" s="3" t="s">
        <v>116</v>
      </c>
      <c r="G4" s="5" t="s">
        <v>41</v>
      </c>
      <c r="H4" s="6"/>
      <c r="I4" s="17"/>
    </row>
    <row r="5" ht="15.9" customHeight="true" spans="1:9">
      <c r="A5" s="3" t="s">
        <v>117</v>
      </c>
      <c r="B5" s="4"/>
      <c r="C5" s="4"/>
      <c r="D5" s="7" t="s">
        <v>118</v>
      </c>
      <c r="E5" s="18" t="s">
        <v>44</v>
      </c>
      <c r="F5" s="19" t="s">
        <v>45</v>
      </c>
      <c r="G5" s="20" t="s">
        <v>46</v>
      </c>
      <c r="H5" s="20" t="s">
        <v>47</v>
      </c>
      <c r="I5" s="20" t="s">
        <v>48</v>
      </c>
    </row>
    <row r="6" ht="15.9" customHeight="true" spans="1:9">
      <c r="A6" s="3"/>
      <c r="B6" s="4" t="s">
        <v>119</v>
      </c>
      <c r="C6" s="4"/>
      <c r="D6" s="9">
        <v>409.67</v>
      </c>
      <c r="E6" s="9">
        <v>1458.39</v>
      </c>
      <c r="F6" s="29">
        <v>1434.62</v>
      </c>
      <c r="G6" s="3">
        <v>10</v>
      </c>
      <c r="H6" s="21">
        <v>0.984</v>
      </c>
      <c r="I6" s="3">
        <v>9.84</v>
      </c>
    </row>
    <row r="7" ht="22" customHeight="true" spans="1:9">
      <c r="A7" s="3"/>
      <c r="B7" s="4" t="s">
        <v>120</v>
      </c>
      <c r="C7" s="4"/>
      <c r="D7" s="9">
        <v>409.67</v>
      </c>
      <c r="E7" s="9">
        <v>1458.39</v>
      </c>
      <c r="F7" s="29">
        <v>1434.62</v>
      </c>
      <c r="G7" s="3"/>
      <c r="H7" s="3"/>
      <c r="I7" s="3"/>
    </row>
    <row r="8" ht="18" customHeight="true" spans="1:9">
      <c r="A8" s="3"/>
      <c r="B8" s="7" t="s">
        <v>153</v>
      </c>
      <c r="C8" s="7"/>
      <c r="D8" s="8"/>
      <c r="E8" s="3"/>
      <c r="F8" s="3"/>
      <c r="G8" s="3"/>
      <c r="H8" s="3"/>
      <c r="I8" s="3"/>
    </row>
    <row r="9" ht="15.9" customHeight="true" spans="1:9">
      <c r="A9" s="3"/>
      <c r="B9" s="7" t="s">
        <v>122</v>
      </c>
      <c r="C9" s="7"/>
      <c r="D9" s="3"/>
      <c r="E9" s="3"/>
      <c r="F9" s="3"/>
      <c r="G9" s="3"/>
      <c r="H9" s="3"/>
      <c r="I9" s="3"/>
    </row>
    <row r="10" ht="20" customHeight="true" spans="1:9">
      <c r="A10" s="23" t="s">
        <v>58</v>
      </c>
      <c r="B10" s="23" t="s">
        <v>59</v>
      </c>
      <c r="C10" s="23"/>
      <c r="D10" s="23"/>
      <c r="E10" s="23"/>
      <c r="F10" s="23" t="s">
        <v>60</v>
      </c>
      <c r="G10" s="23"/>
      <c r="H10" s="23"/>
      <c r="I10" s="23"/>
    </row>
    <row r="11" ht="112.5" customHeight="true" spans="1:9">
      <c r="A11" s="23"/>
      <c r="B11" s="10" t="s">
        <v>154</v>
      </c>
      <c r="C11" s="10"/>
      <c r="D11" s="10"/>
      <c r="E11" s="10"/>
      <c r="F11" s="22" t="s">
        <v>155</v>
      </c>
      <c r="G11" s="22"/>
      <c r="H11" s="22"/>
      <c r="I11" s="22"/>
    </row>
    <row r="12" ht="43" customHeight="true" spans="1:9">
      <c r="A12" s="32" t="s">
        <v>63</v>
      </c>
      <c r="B12" s="23" t="s">
        <v>64</v>
      </c>
      <c r="C12" s="23" t="s">
        <v>65</v>
      </c>
      <c r="D12" s="23" t="s">
        <v>66</v>
      </c>
      <c r="E12" s="23" t="s">
        <v>67</v>
      </c>
      <c r="F12" s="23" t="s">
        <v>68</v>
      </c>
      <c r="G12" s="23" t="s">
        <v>46</v>
      </c>
      <c r="H12" s="23" t="s">
        <v>48</v>
      </c>
      <c r="I12" s="23" t="s">
        <v>69</v>
      </c>
    </row>
    <row r="13" ht="32" customHeight="true" spans="1:9">
      <c r="A13" s="33"/>
      <c r="B13" s="34" t="s">
        <v>70</v>
      </c>
      <c r="C13" s="34" t="s">
        <v>71</v>
      </c>
      <c r="D13" s="23" t="s">
        <v>156</v>
      </c>
      <c r="E13" s="23" t="s">
        <v>157</v>
      </c>
      <c r="F13" s="23" t="s">
        <v>74</v>
      </c>
      <c r="G13" s="23">
        <v>2</v>
      </c>
      <c r="H13" s="23">
        <v>2</v>
      </c>
      <c r="I13" s="23"/>
    </row>
    <row r="14" ht="32" customHeight="true" spans="1:9">
      <c r="A14" s="33"/>
      <c r="B14" s="35"/>
      <c r="C14" s="35"/>
      <c r="D14" s="23" t="s">
        <v>158</v>
      </c>
      <c r="E14" s="23" t="s">
        <v>157</v>
      </c>
      <c r="F14" s="23" t="s">
        <v>74</v>
      </c>
      <c r="G14" s="23">
        <v>2</v>
      </c>
      <c r="H14" s="23">
        <v>2</v>
      </c>
      <c r="I14" s="23"/>
    </row>
    <row r="15" ht="32" customHeight="true" spans="1:9">
      <c r="A15" s="33"/>
      <c r="B15" s="35"/>
      <c r="C15" s="35"/>
      <c r="D15" s="23" t="s">
        <v>159</v>
      </c>
      <c r="E15" s="23" t="s">
        <v>157</v>
      </c>
      <c r="F15" s="23" t="s">
        <v>74</v>
      </c>
      <c r="G15" s="23">
        <v>2</v>
      </c>
      <c r="H15" s="23">
        <v>2</v>
      </c>
      <c r="I15" s="23"/>
    </row>
    <row r="16" ht="32" customHeight="true" spans="1:9">
      <c r="A16" s="33"/>
      <c r="B16" s="35"/>
      <c r="C16" s="36"/>
      <c r="D16" s="23" t="s">
        <v>160</v>
      </c>
      <c r="E16" s="23" t="s">
        <v>74</v>
      </c>
      <c r="F16" s="23" t="s">
        <v>74</v>
      </c>
      <c r="G16" s="23">
        <v>4</v>
      </c>
      <c r="H16" s="23">
        <v>4</v>
      </c>
      <c r="I16" s="23"/>
    </row>
    <row r="17" ht="35" customHeight="true" spans="1:9">
      <c r="A17" s="33"/>
      <c r="B17" s="35"/>
      <c r="C17" s="34" t="s">
        <v>75</v>
      </c>
      <c r="D17" s="23" t="s">
        <v>156</v>
      </c>
      <c r="E17" s="23" t="s">
        <v>161</v>
      </c>
      <c r="F17" s="23" t="s">
        <v>85</v>
      </c>
      <c r="G17" s="23">
        <v>6</v>
      </c>
      <c r="H17" s="23">
        <v>6</v>
      </c>
      <c r="I17" s="23"/>
    </row>
    <row r="18" ht="35" customHeight="true" spans="1:9">
      <c r="A18" s="33"/>
      <c r="B18" s="35"/>
      <c r="C18" s="35"/>
      <c r="D18" s="23" t="s">
        <v>159</v>
      </c>
      <c r="E18" s="23" t="s">
        <v>161</v>
      </c>
      <c r="F18" s="23" t="s">
        <v>85</v>
      </c>
      <c r="G18" s="23">
        <v>6</v>
      </c>
      <c r="H18" s="23">
        <v>6</v>
      </c>
      <c r="I18" s="23"/>
    </row>
    <row r="19" ht="25.5" spans="1:9">
      <c r="A19" s="33"/>
      <c r="B19" s="35"/>
      <c r="C19" s="36"/>
      <c r="D19" s="23" t="s">
        <v>158</v>
      </c>
      <c r="E19" s="23" t="s">
        <v>162</v>
      </c>
      <c r="F19" s="23" t="s">
        <v>85</v>
      </c>
      <c r="G19" s="23">
        <v>8</v>
      </c>
      <c r="H19" s="23">
        <v>8</v>
      </c>
      <c r="I19" s="23"/>
    </row>
    <row r="20" ht="31" customHeight="true" spans="1:9">
      <c r="A20" s="33"/>
      <c r="B20" s="35"/>
      <c r="C20" s="23" t="s">
        <v>78</v>
      </c>
      <c r="D20" s="23" t="s">
        <v>163</v>
      </c>
      <c r="E20" s="23" t="s">
        <v>134</v>
      </c>
      <c r="F20" s="23" t="s">
        <v>85</v>
      </c>
      <c r="G20" s="23">
        <v>10</v>
      </c>
      <c r="H20" s="23">
        <v>10</v>
      </c>
      <c r="I20" s="23"/>
    </row>
    <row r="21" ht="32" customHeight="true" spans="1:9">
      <c r="A21" s="33"/>
      <c r="B21" s="36"/>
      <c r="C21" s="23" t="s">
        <v>81</v>
      </c>
      <c r="D21" s="23" t="s">
        <v>164</v>
      </c>
      <c r="E21" s="23" t="s">
        <v>83</v>
      </c>
      <c r="F21" s="23" t="s">
        <v>107</v>
      </c>
      <c r="G21" s="23">
        <v>10</v>
      </c>
      <c r="H21" s="23">
        <v>9.5</v>
      </c>
      <c r="I21" s="23" t="s">
        <v>165</v>
      </c>
    </row>
    <row r="22" ht="25.5" spans="1:9">
      <c r="A22" s="33"/>
      <c r="B22" s="34" t="s">
        <v>137</v>
      </c>
      <c r="C22" s="23" t="s">
        <v>89</v>
      </c>
      <c r="D22" s="23" t="s">
        <v>166</v>
      </c>
      <c r="E22" s="23" t="s">
        <v>106</v>
      </c>
      <c r="F22" s="23" t="s">
        <v>74</v>
      </c>
      <c r="G22" s="23">
        <v>10</v>
      </c>
      <c r="H22" s="23">
        <v>10</v>
      </c>
      <c r="I22" s="23"/>
    </row>
    <row r="23" ht="68.5" customHeight="true" spans="1:9">
      <c r="A23" s="33"/>
      <c r="B23" s="35"/>
      <c r="C23" s="34" t="s">
        <v>92</v>
      </c>
      <c r="D23" s="23" t="s">
        <v>167</v>
      </c>
      <c r="E23" s="23" t="s">
        <v>140</v>
      </c>
      <c r="F23" s="23" t="s">
        <v>74</v>
      </c>
      <c r="G23" s="23">
        <v>5</v>
      </c>
      <c r="H23" s="23">
        <v>5</v>
      </c>
      <c r="I23" s="23"/>
    </row>
    <row r="24" ht="68" customHeight="true" spans="1:9">
      <c r="A24" s="33"/>
      <c r="B24" s="35"/>
      <c r="C24" s="36"/>
      <c r="D24" s="23" t="s">
        <v>168</v>
      </c>
      <c r="E24" s="23" t="s">
        <v>85</v>
      </c>
      <c r="F24" s="23" t="s">
        <v>141</v>
      </c>
      <c r="G24" s="23">
        <v>5</v>
      </c>
      <c r="H24" s="23">
        <v>5</v>
      </c>
      <c r="I24" s="23"/>
    </row>
    <row r="25" ht="30.5" customHeight="true" spans="1:9">
      <c r="A25" s="33"/>
      <c r="B25" s="35"/>
      <c r="C25" s="23" t="s">
        <v>97</v>
      </c>
      <c r="D25" s="23" t="s">
        <v>169</v>
      </c>
      <c r="E25" s="23" t="s">
        <v>85</v>
      </c>
      <c r="F25" s="23" t="s">
        <v>85</v>
      </c>
      <c r="G25" s="23">
        <v>5</v>
      </c>
      <c r="H25" s="23">
        <v>5</v>
      </c>
      <c r="I25" s="23"/>
    </row>
    <row r="26" ht="81.5" customHeight="true" spans="1:9">
      <c r="A26" s="33"/>
      <c r="B26" s="35"/>
      <c r="C26" s="34" t="s">
        <v>100</v>
      </c>
      <c r="D26" s="23" t="s">
        <v>170</v>
      </c>
      <c r="E26" s="23" t="s">
        <v>126</v>
      </c>
      <c r="F26" s="23" t="s">
        <v>171</v>
      </c>
      <c r="G26" s="23">
        <v>3</v>
      </c>
      <c r="H26" s="23">
        <v>3</v>
      </c>
      <c r="I26" s="23"/>
    </row>
    <row r="27" ht="27" customHeight="true" spans="1:9">
      <c r="A27" s="33"/>
      <c r="B27" s="35"/>
      <c r="C27" s="36"/>
      <c r="D27" s="23" t="s">
        <v>172</v>
      </c>
      <c r="E27" s="23" t="s">
        <v>102</v>
      </c>
      <c r="F27" s="23" t="s">
        <v>74</v>
      </c>
      <c r="G27" s="23">
        <v>2</v>
      </c>
      <c r="H27" s="23">
        <v>2</v>
      </c>
      <c r="I27" s="23"/>
    </row>
    <row r="28" ht="27" customHeight="true" spans="1:9">
      <c r="A28" s="33"/>
      <c r="B28" s="23" t="s">
        <v>103</v>
      </c>
      <c r="C28" s="23" t="s">
        <v>104</v>
      </c>
      <c r="D28" s="23" t="s">
        <v>173</v>
      </c>
      <c r="E28" s="23" t="s">
        <v>174</v>
      </c>
      <c r="F28" s="23" t="s">
        <v>85</v>
      </c>
      <c r="G28" s="23">
        <v>10</v>
      </c>
      <c r="H28" s="23">
        <v>10</v>
      </c>
      <c r="I28" s="23"/>
    </row>
    <row r="29" ht="48" customHeight="true" spans="1:9">
      <c r="A29" s="37"/>
      <c r="B29" s="23"/>
      <c r="C29" s="23"/>
      <c r="D29" s="23"/>
      <c r="E29" s="23"/>
      <c r="F29" s="23"/>
      <c r="G29" s="23"/>
      <c r="H29" s="23"/>
      <c r="I29" s="23"/>
    </row>
    <row r="30" ht="27" customHeight="true" spans="1:9">
      <c r="A30" s="23" t="s">
        <v>109</v>
      </c>
      <c r="B30" s="23"/>
      <c r="C30" s="23"/>
      <c r="D30" s="23"/>
      <c r="E30" s="23"/>
      <c r="F30" s="23"/>
      <c r="G30" s="23">
        <v>100</v>
      </c>
      <c r="H30" s="24">
        <f>SUM(H13:H29,I6)</f>
        <v>99.34</v>
      </c>
      <c r="I30" s="10"/>
    </row>
  </sheetData>
  <mergeCells count="31">
    <mergeCell ref="A2:I2"/>
    <mergeCell ref="B3:I3"/>
    <mergeCell ref="B4:E4"/>
    <mergeCell ref="G4:I4"/>
    <mergeCell ref="B5:C5"/>
    <mergeCell ref="B6:C6"/>
    <mergeCell ref="B7:C7"/>
    <mergeCell ref="B8:C8"/>
    <mergeCell ref="B9:C9"/>
    <mergeCell ref="B10:E10"/>
    <mergeCell ref="F10:I10"/>
    <mergeCell ref="B11:E11"/>
    <mergeCell ref="F11:I11"/>
    <mergeCell ref="A30:F30"/>
    <mergeCell ref="A5:A9"/>
    <mergeCell ref="A10:A11"/>
    <mergeCell ref="A12:A29"/>
    <mergeCell ref="B13:B21"/>
    <mergeCell ref="B22:B27"/>
    <mergeCell ref="B28:B29"/>
    <mergeCell ref="C13:C16"/>
    <mergeCell ref="C17:C19"/>
    <mergeCell ref="C23:C24"/>
    <mergeCell ref="C26:C27"/>
    <mergeCell ref="C28:C29"/>
    <mergeCell ref="D28:D29"/>
    <mergeCell ref="E28:E29"/>
    <mergeCell ref="F28:F29"/>
    <mergeCell ref="G28:G29"/>
    <mergeCell ref="H28:H29"/>
    <mergeCell ref="I28:I29"/>
  </mergeCells>
  <pageMargins left="0.47244094488189" right="0.433070866141732" top="0.590551181102362" bottom="0.354330708661417" header="0.511811023622047" footer="0.511811023622047"/>
  <pageSetup paperSize="9" scale="98" fitToHeight="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2"/>
  <sheetViews>
    <sheetView topLeftCell="A21" workbookViewId="0">
      <selection activeCell="A33" sqref="$A33:$XFD33"/>
    </sheetView>
  </sheetViews>
  <sheetFormatPr defaultColWidth="8.90833333333333" defaultRowHeight="13.5"/>
  <cols>
    <col min="2" max="2" width="9.725" customWidth="true"/>
    <col min="3" max="3" width="10.3666666666667" customWidth="true"/>
    <col min="4" max="4" width="12.9083333333333" customWidth="true"/>
    <col min="5" max="5" width="12" customWidth="true"/>
    <col min="6" max="6" width="13" customWidth="true"/>
    <col min="7" max="7" width="10.3666666666667" customWidth="true"/>
    <col min="8" max="8" width="11.3666666666667" customWidth="true"/>
    <col min="9" max="9" width="10.3666666666667" customWidth="true"/>
  </cols>
  <sheetData>
    <row r="1" ht="23" customHeight="true" spans="1:1">
      <c r="A1" s="1" t="s">
        <v>175</v>
      </c>
    </row>
    <row r="2" ht="24" spans="1:9">
      <c r="A2" s="2" t="s">
        <v>111</v>
      </c>
      <c r="B2" s="2"/>
      <c r="C2" s="2"/>
      <c r="D2" s="2"/>
      <c r="E2" s="2"/>
      <c r="F2" s="2"/>
      <c r="G2" s="2"/>
      <c r="H2" s="2"/>
      <c r="I2" s="2"/>
    </row>
    <row r="3" ht="28" customHeight="true" spans="1:9">
      <c r="A3" s="3" t="s">
        <v>112</v>
      </c>
      <c r="B3" s="3" t="s">
        <v>176</v>
      </c>
      <c r="C3" s="3"/>
      <c r="D3" s="3"/>
      <c r="E3" s="3"/>
      <c r="F3" s="3"/>
      <c r="G3" s="3"/>
      <c r="H3" s="3"/>
      <c r="I3" s="3"/>
    </row>
    <row r="4" ht="15.9" customHeight="true" spans="1:9">
      <c r="A4" s="4" t="s">
        <v>114</v>
      </c>
      <c r="B4" s="3" t="s">
        <v>177</v>
      </c>
      <c r="C4" s="3"/>
      <c r="D4" s="3"/>
      <c r="E4" s="3"/>
      <c r="F4" s="3" t="s">
        <v>116</v>
      </c>
      <c r="G4" s="3" t="s">
        <v>41</v>
      </c>
      <c r="H4" s="3"/>
      <c r="I4" s="3"/>
    </row>
    <row r="5" ht="15.9" customHeight="true" spans="1:9">
      <c r="A5" s="3" t="s">
        <v>117</v>
      </c>
      <c r="B5" s="4"/>
      <c r="C5" s="4"/>
      <c r="D5" s="7" t="s">
        <v>118</v>
      </c>
      <c r="E5" s="18" t="s">
        <v>44</v>
      </c>
      <c r="F5" s="28" t="s">
        <v>45</v>
      </c>
      <c r="G5" s="20" t="s">
        <v>46</v>
      </c>
      <c r="H5" s="20" t="s">
        <v>47</v>
      </c>
      <c r="I5" s="20" t="s">
        <v>48</v>
      </c>
    </row>
    <row r="6" ht="15.9" customHeight="true" spans="1:9">
      <c r="A6" s="3"/>
      <c r="B6" s="4" t="s">
        <v>119</v>
      </c>
      <c r="C6" s="4"/>
      <c r="D6" s="8">
        <v>477.6</v>
      </c>
      <c r="E6" s="8">
        <v>477.6</v>
      </c>
      <c r="F6" s="29">
        <v>207.84</v>
      </c>
      <c r="G6" s="3">
        <v>10</v>
      </c>
      <c r="H6" s="21">
        <v>0.435</v>
      </c>
      <c r="I6" s="3">
        <v>4.35</v>
      </c>
    </row>
    <row r="7" ht="22" customHeight="true" spans="1:9">
      <c r="A7" s="3"/>
      <c r="B7" s="4" t="s">
        <v>120</v>
      </c>
      <c r="C7" s="4"/>
      <c r="D7" s="9"/>
      <c r="E7" s="9"/>
      <c r="F7" s="29"/>
      <c r="G7" s="3"/>
      <c r="H7" s="3"/>
      <c r="I7" s="3"/>
    </row>
    <row r="8" ht="18" customHeight="true" spans="1:9">
      <c r="A8" s="3"/>
      <c r="B8" s="7" t="s">
        <v>153</v>
      </c>
      <c r="C8" s="7"/>
      <c r="D8" s="8">
        <v>477.6</v>
      </c>
      <c r="E8" s="8">
        <v>477.6</v>
      </c>
      <c r="F8" s="29">
        <v>207.84</v>
      </c>
      <c r="G8" s="3"/>
      <c r="H8" s="3"/>
      <c r="I8" s="3"/>
    </row>
    <row r="9" ht="15.9" customHeight="true" spans="1:9">
      <c r="A9" s="3"/>
      <c r="B9" s="7" t="s">
        <v>122</v>
      </c>
      <c r="C9" s="7"/>
      <c r="D9" s="3"/>
      <c r="E9" s="3"/>
      <c r="F9" s="3"/>
      <c r="G9" s="3"/>
      <c r="H9" s="3"/>
      <c r="I9" s="3"/>
    </row>
    <row r="10" ht="20" customHeight="true" spans="1:9">
      <c r="A10" s="3" t="s">
        <v>58</v>
      </c>
      <c r="B10" s="3" t="s">
        <v>59</v>
      </c>
      <c r="C10" s="3"/>
      <c r="D10" s="3"/>
      <c r="E10" s="3"/>
      <c r="F10" s="3" t="s">
        <v>60</v>
      </c>
      <c r="G10" s="3"/>
      <c r="H10" s="3"/>
      <c r="I10" s="3"/>
    </row>
    <row r="11" ht="77" customHeight="true" spans="1:9">
      <c r="A11" s="3"/>
      <c r="B11" s="10" t="s">
        <v>178</v>
      </c>
      <c r="C11" s="10"/>
      <c r="D11" s="10"/>
      <c r="E11" s="10"/>
      <c r="F11" s="30" t="s">
        <v>179</v>
      </c>
      <c r="G11" s="30"/>
      <c r="H11" s="30"/>
      <c r="I11" s="30"/>
    </row>
    <row r="12" ht="43" customHeight="true" spans="1:9">
      <c r="A12" s="25" t="s">
        <v>63</v>
      </c>
      <c r="B12" s="3" t="s">
        <v>64</v>
      </c>
      <c r="C12" s="3" t="s">
        <v>65</v>
      </c>
      <c r="D12" s="3" t="s">
        <v>66</v>
      </c>
      <c r="E12" s="3" t="s">
        <v>67</v>
      </c>
      <c r="F12" s="3" t="s">
        <v>68</v>
      </c>
      <c r="G12" s="3" t="s">
        <v>46</v>
      </c>
      <c r="H12" s="3" t="s">
        <v>48</v>
      </c>
      <c r="I12" s="3" t="s">
        <v>69</v>
      </c>
    </row>
    <row r="13" ht="26.5" customHeight="true" spans="1:9">
      <c r="A13" s="25"/>
      <c r="B13" s="13" t="s">
        <v>70</v>
      </c>
      <c r="C13" s="13" t="s">
        <v>71</v>
      </c>
      <c r="D13" s="3" t="s">
        <v>180</v>
      </c>
      <c r="E13" s="3" t="s">
        <v>181</v>
      </c>
      <c r="F13" s="3" t="s">
        <v>74</v>
      </c>
      <c r="G13" s="3">
        <v>5</v>
      </c>
      <c r="H13" s="3">
        <v>5</v>
      </c>
      <c r="I13" s="3"/>
    </row>
    <row r="14" ht="26.5" customHeight="true" spans="1:9">
      <c r="A14" s="25"/>
      <c r="B14" s="14"/>
      <c r="C14" s="15"/>
      <c r="D14" s="4" t="s">
        <v>182</v>
      </c>
      <c r="E14" s="3" t="s">
        <v>181</v>
      </c>
      <c r="F14" s="3" t="s">
        <v>74</v>
      </c>
      <c r="G14" s="3">
        <v>5</v>
      </c>
      <c r="H14" s="3">
        <v>5</v>
      </c>
      <c r="I14" s="3" t="s">
        <v>183</v>
      </c>
    </row>
    <row r="15" ht="58.5" customHeight="true" spans="1:9">
      <c r="A15" s="25"/>
      <c r="B15" s="14"/>
      <c r="C15" s="13" t="s">
        <v>75</v>
      </c>
      <c r="D15" s="4" t="s">
        <v>184</v>
      </c>
      <c r="E15" s="3" t="s">
        <v>185</v>
      </c>
      <c r="F15" s="3" t="s">
        <v>186</v>
      </c>
      <c r="G15" s="3">
        <v>3</v>
      </c>
      <c r="H15" s="3">
        <v>3</v>
      </c>
      <c r="I15" s="3"/>
    </row>
    <row r="16" ht="71" customHeight="true" spans="1:9">
      <c r="A16" s="25"/>
      <c r="B16" s="14"/>
      <c r="C16" s="14"/>
      <c r="D16" s="4" t="s">
        <v>187</v>
      </c>
      <c r="E16" s="3" t="s">
        <v>188</v>
      </c>
      <c r="F16" s="3" t="s">
        <v>186</v>
      </c>
      <c r="G16" s="3">
        <v>3</v>
      </c>
      <c r="H16" s="3">
        <v>3</v>
      </c>
      <c r="I16" s="3"/>
    </row>
    <row r="17" ht="69" customHeight="true" spans="1:9">
      <c r="A17" s="25"/>
      <c r="B17" s="14"/>
      <c r="C17" s="14"/>
      <c r="D17" s="4" t="s">
        <v>189</v>
      </c>
      <c r="E17" s="3" t="s">
        <v>190</v>
      </c>
      <c r="F17" s="3" t="s">
        <v>186</v>
      </c>
      <c r="G17" s="3">
        <v>3</v>
      </c>
      <c r="H17" s="3">
        <v>3</v>
      </c>
      <c r="I17" s="3"/>
    </row>
    <row r="18" ht="71" customHeight="true" spans="1:9">
      <c r="A18" s="25"/>
      <c r="B18" s="14"/>
      <c r="C18" s="14"/>
      <c r="D18" s="4" t="s">
        <v>191</v>
      </c>
      <c r="E18" s="3" t="s">
        <v>192</v>
      </c>
      <c r="F18" s="3" t="s">
        <v>186</v>
      </c>
      <c r="G18" s="3">
        <v>3</v>
      </c>
      <c r="H18" s="3">
        <v>3</v>
      </c>
      <c r="I18" s="3"/>
    </row>
    <row r="19" ht="72" customHeight="true" spans="1:9">
      <c r="A19" s="25"/>
      <c r="B19" s="14"/>
      <c r="C19" s="14"/>
      <c r="D19" s="26" t="s">
        <v>193</v>
      </c>
      <c r="E19" s="3" t="s">
        <v>194</v>
      </c>
      <c r="F19" s="3" t="s">
        <v>186</v>
      </c>
      <c r="G19" s="3">
        <v>3</v>
      </c>
      <c r="H19" s="3">
        <v>3</v>
      </c>
      <c r="I19" s="3"/>
    </row>
    <row r="20" ht="72.5" customHeight="true" spans="1:9">
      <c r="A20" s="25"/>
      <c r="B20" s="14"/>
      <c r="C20" s="14"/>
      <c r="D20" s="4" t="s">
        <v>195</v>
      </c>
      <c r="E20" s="3" t="s">
        <v>196</v>
      </c>
      <c r="F20" s="3" t="s">
        <v>186</v>
      </c>
      <c r="G20" s="3">
        <v>3</v>
      </c>
      <c r="H20" s="3">
        <v>3</v>
      </c>
      <c r="I20" s="3"/>
    </row>
    <row r="21" ht="68" customHeight="true" spans="1:9">
      <c r="A21" s="25"/>
      <c r="B21" s="14"/>
      <c r="C21" s="15"/>
      <c r="D21" s="4" t="s">
        <v>197</v>
      </c>
      <c r="E21" s="3" t="s">
        <v>198</v>
      </c>
      <c r="F21" s="3" t="s">
        <v>186</v>
      </c>
      <c r="G21" s="3">
        <v>3</v>
      </c>
      <c r="H21" s="3">
        <v>3</v>
      </c>
      <c r="I21" s="3"/>
    </row>
    <row r="22" ht="31" customHeight="true" spans="1:9">
      <c r="A22" s="25"/>
      <c r="B22" s="14"/>
      <c r="C22" s="3" t="s">
        <v>78</v>
      </c>
      <c r="D22" s="4" t="s">
        <v>199</v>
      </c>
      <c r="E22" s="3" t="s">
        <v>80</v>
      </c>
      <c r="F22" s="31" t="s">
        <v>200</v>
      </c>
      <c r="G22" s="3">
        <v>10</v>
      </c>
      <c r="H22" s="3">
        <v>6</v>
      </c>
      <c r="I22" s="3"/>
    </row>
    <row r="23" ht="32" customHeight="true" spans="1:9">
      <c r="A23" s="25"/>
      <c r="B23" s="15"/>
      <c r="C23" s="3" t="s">
        <v>81</v>
      </c>
      <c r="D23" s="4" t="s">
        <v>201</v>
      </c>
      <c r="E23" s="3" t="s">
        <v>126</v>
      </c>
      <c r="F23" s="23" t="s">
        <v>202</v>
      </c>
      <c r="G23" s="3">
        <v>9</v>
      </c>
      <c r="H23" s="3">
        <v>7</v>
      </c>
      <c r="I23" s="3"/>
    </row>
    <row r="24" ht="38.25" spans="1:9">
      <c r="A24" s="25"/>
      <c r="B24" s="3" t="s">
        <v>137</v>
      </c>
      <c r="C24" s="3" t="s">
        <v>89</v>
      </c>
      <c r="D24" s="4" t="s">
        <v>138</v>
      </c>
      <c r="E24" s="3" t="s">
        <v>126</v>
      </c>
      <c r="F24" s="3" t="s">
        <v>85</v>
      </c>
      <c r="G24" s="3">
        <v>10</v>
      </c>
      <c r="H24" s="3">
        <v>9</v>
      </c>
      <c r="I24" s="3"/>
    </row>
    <row r="25" spans="1:9">
      <c r="A25" s="25"/>
      <c r="B25" s="3"/>
      <c r="C25" s="13" t="s">
        <v>92</v>
      </c>
      <c r="D25" s="4" t="s">
        <v>203</v>
      </c>
      <c r="E25" s="3" t="s">
        <v>204</v>
      </c>
      <c r="F25" s="3" t="s">
        <v>85</v>
      </c>
      <c r="G25" s="3">
        <v>4</v>
      </c>
      <c r="H25" s="3">
        <v>4</v>
      </c>
      <c r="I25" s="3"/>
    </row>
    <row r="26" ht="25.5" spans="1:9">
      <c r="A26" s="25"/>
      <c r="B26" s="3"/>
      <c r="C26" s="14"/>
      <c r="D26" s="4" t="s">
        <v>205</v>
      </c>
      <c r="E26" s="3" t="s">
        <v>206</v>
      </c>
      <c r="F26" s="3" t="s">
        <v>85</v>
      </c>
      <c r="G26" s="3">
        <v>3</v>
      </c>
      <c r="H26" s="3">
        <v>3</v>
      </c>
      <c r="I26" s="3"/>
    </row>
    <row r="27" ht="38.25" spans="1:9">
      <c r="A27" s="25"/>
      <c r="B27" s="3"/>
      <c r="C27" s="15"/>
      <c r="D27" s="4" t="s">
        <v>207</v>
      </c>
      <c r="E27" s="3" t="s">
        <v>208</v>
      </c>
      <c r="F27" s="3" t="s">
        <v>85</v>
      </c>
      <c r="G27" s="3">
        <v>3</v>
      </c>
      <c r="H27" s="3">
        <v>3</v>
      </c>
      <c r="I27" s="3"/>
    </row>
    <row r="28" ht="27" spans="1:9">
      <c r="A28" s="25"/>
      <c r="B28" s="3"/>
      <c r="C28" s="3" t="s">
        <v>97</v>
      </c>
      <c r="D28" s="27" t="s">
        <v>209</v>
      </c>
      <c r="E28" s="3" t="s">
        <v>210</v>
      </c>
      <c r="F28" s="3" t="s">
        <v>85</v>
      </c>
      <c r="G28" s="3">
        <v>5</v>
      </c>
      <c r="H28" s="3">
        <v>5</v>
      </c>
      <c r="I28" s="3"/>
    </row>
    <row r="29" ht="48.5" customHeight="true" spans="1:9">
      <c r="A29" s="25"/>
      <c r="B29" s="3"/>
      <c r="C29" s="3" t="s">
        <v>100</v>
      </c>
      <c r="D29" s="27" t="s">
        <v>211</v>
      </c>
      <c r="E29" s="3" t="s">
        <v>206</v>
      </c>
      <c r="F29" s="3" t="s">
        <v>85</v>
      </c>
      <c r="G29" s="3">
        <v>5</v>
      </c>
      <c r="H29" s="3">
        <v>5</v>
      </c>
      <c r="I29" s="3"/>
    </row>
    <row r="30" ht="27" customHeight="true" spans="1:9">
      <c r="A30" s="25"/>
      <c r="B30" s="3" t="s">
        <v>103</v>
      </c>
      <c r="C30" s="3" t="s">
        <v>104</v>
      </c>
      <c r="D30" s="4" t="s">
        <v>105</v>
      </c>
      <c r="E30" s="3" t="s">
        <v>106</v>
      </c>
      <c r="F30" s="3" t="s">
        <v>85</v>
      </c>
      <c r="G30" s="3">
        <v>10</v>
      </c>
      <c r="H30" s="3">
        <v>8</v>
      </c>
      <c r="I30" s="3"/>
    </row>
    <row r="31" ht="14.5" customHeight="true" spans="1:9">
      <c r="A31" s="25"/>
      <c r="B31" s="3"/>
      <c r="C31" s="3"/>
      <c r="D31" s="4"/>
      <c r="E31" s="3"/>
      <c r="F31" s="3"/>
      <c r="G31" s="3"/>
      <c r="H31" s="3"/>
      <c r="I31" s="3"/>
    </row>
    <row r="32" ht="24" customHeight="true" spans="1:9">
      <c r="A32" s="3" t="s">
        <v>109</v>
      </c>
      <c r="B32" s="3"/>
      <c r="C32" s="3"/>
      <c r="D32" s="3"/>
      <c r="E32" s="3"/>
      <c r="F32" s="3"/>
      <c r="G32" s="23">
        <v>100</v>
      </c>
      <c r="H32" s="24">
        <f>SUM(H13:H31,I6)</f>
        <v>85.35</v>
      </c>
      <c r="I32" s="4"/>
    </row>
  </sheetData>
  <mergeCells count="30">
    <mergeCell ref="A2:I2"/>
    <mergeCell ref="B3:I3"/>
    <mergeCell ref="B4:E4"/>
    <mergeCell ref="G4:I4"/>
    <mergeCell ref="B5:C5"/>
    <mergeCell ref="B6:C6"/>
    <mergeCell ref="B7:C7"/>
    <mergeCell ref="B8:C8"/>
    <mergeCell ref="B9:C9"/>
    <mergeCell ref="B10:E10"/>
    <mergeCell ref="F10:I10"/>
    <mergeCell ref="B11:E11"/>
    <mergeCell ref="F11:I11"/>
    <mergeCell ref="A32:F32"/>
    <mergeCell ref="A5:A9"/>
    <mergeCell ref="A10:A11"/>
    <mergeCell ref="A12:A31"/>
    <mergeCell ref="B13:B23"/>
    <mergeCell ref="B24:B29"/>
    <mergeCell ref="B30:B31"/>
    <mergeCell ref="C13:C14"/>
    <mergeCell ref="C15:C21"/>
    <mergeCell ref="C25:C27"/>
    <mergeCell ref="C30:C31"/>
    <mergeCell ref="D30:D31"/>
    <mergeCell ref="E30:E31"/>
    <mergeCell ref="F30:F31"/>
    <mergeCell ref="G30:G31"/>
    <mergeCell ref="H30:H31"/>
    <mergeCell ref="I14:I31"/>
  </mergeCells>
  <pageMargins left="0.47244094488189" right="0.433070866141732" top="0.590551181102362" bottom="0.354330708661417" header="0.511811023622047" footer="0.511811023622047"/>
  <pageSetup paperSize="9" scale="96" fitToHeight="2"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5"/>
  <sheetViews>
    <sheetView tabSelected="1" workbookViewId="0">
      <selection activeCell="A26" sqref="$A26:$XFD26"/>
    </sheetView>
  </sheetViews>
  <sheetFormatPr defaultColWidth="8.90833333333333" defaultRowHeight="13.5"/>
  <cols>
    <col min="2" max="2" width="9.725" customWidth="true"/>
    <col min="3" max="3" width="10.3666666666667" customWidth="true"/>
    <col min="4" max="4" width="12.9083333333333" customWidth="true"/>
    <col min="5" max="5" width="10.5416666666667" customWidth="true"/>
    <col min="6" max="6" width="10.1833333333333" customWidth="true"/>
    <col min="7" max="7" width="10.3666666666667" customWidth="true"/>
    <col min="8" max="8" width="12.1833333333333" customWidth="true"/>
    <col min="9" max="9" width="10.3666666666667" customWidth="true"/>
  </cols>
  <sheetData>
    <row r="1" ht="27" customHeight="true" spans="1:1">
      <c r="A1" s="1" t="s">
        <v>212</v>
      </c>
    </row>
    <row r="2" ht="24" spans="1:9">
      <c r="A2" s="2" t="s">
        <v>111</v>
      </c>
      <c r="B2" s="2"/>
      <c r="C2" s="2"/>
      <c r="D2" s="2"/>
      <c r="E2" s="2"/>
      <c r="F2" s="2"/>
      <c r="G2" s="2"/>
      <c r="H2" s="2"/>
      <c r="I2" s="2"/>
    </row>
    <row r="3" ht="32" customHeight="true" spans="1:9">
      <c r="A3" s="3" t="s">
        <v>112</v>
      </c>
      <c r="B3" s="3" t="s">
        <v>213</v>
      </c>
      <c r="C3" s="3"/>
      <c r="D3" s="3"/>
      <c r="E3" s="3"/>
      <c r="F3" s="3"/>
      <c r="G3" s="3"/>
      <c r="H3" s="3"/>
      <c r="I3" s="3"/>
    </row>
    <row r="4" ht="15.9" customHeight="true" spans="1:9">
      <c r="A4" s="4" t="s">
        <v>114</v>
      </c>
      <c r="B4" s="5" t="s">
        <v>115</v>
      </c>
      <c r="C4" s="6"/>
      <c r="D4" s="6"/>
      <c r="E4" s="17"/>
      <c r="F4" s="3" t="s">
        <v>116</v>
      </c>
      <c r="G4" s="5" t="s">
        <v>41</v>
      </c>
      <c r="H4" s="6"/>
      <c r="I4" s="17"/>
    </row>
    <row r="5" ht="15.9" customHeight="true" spans="1:9">
      <c r="A5" s="3" t="s">
        <v>117</v>
      </c>
      <c r="B5" s="4"/>
      <c r="C5" s="4"/>
      <c r="D5" s="7" t="s">
        <v>118</v>
      </c>
      <c r="E5" s="18" t="s">
        <v>44</v>
      </c>
      <c r="F5" s="19" t="s">
        <v>45</v>
      </c>
      <c r="G5" s="20" t="s">
        <v>46</v>
      </c>
      <c r="H5" s="20" t="s">
        <v>47</v>
      </c>
      <c r="I5" s="20" t="s">
        <v>48</v>
      </c>
    </row>
    <row r="6" ht="15.9" customHeight="true" spans="1:9">
      <c r="A6" s="3"/>
      <c r="B6" s="4" t="s">
        <v>119</v>
      </c>
      <c r="C6" s="4"/>
      <c r="D6" s="8">
        <v>97.62</v>
      </c>
      <c r="E6" s="8">
        <v>97.62</v>
      </c>
      <c r="F6" s="9">
        <v>82.35</v>
      </c>
      <c r="G6" s="3">
        <v>10</v>
      </c>
      <c r="H6" s="21">
        <v>0.844</v>
      </c>
      <c r="I6" s="3">
        <v>8.44</v>
      </c>
    </row>
    <row r="7" ht="22" customHeight="true" spans="1:9">
      <c r="A7" s="3"/>
      <c r="B7" s="4" t="s">
        <v>120</v>
      </c>
      <c r="C7" s="4"/>
      <c r="D7" s="9"/>
      <c r="E7" s="9"/>
      <c r="F7" s="9"/>
      <c r="G7" s="3"/>
      <c r="H7" s="3"/>
      <c r="I7" s="3"/>
    </row>
    <row r="8" ht="18" customHeight="true" spans="1:9">
      <c r="A8" s="3"/>
      <c r="B8" s="7" t="s">
        <v>153</v>
      </c>
      <c r="C8" s="7"/>
      <c r="D8" s="8">
        <v>97.62</v>
      </c>
      <c r="E8" s="8">
        <v>97.62</v>
      </c>
      <c r="F8" s="9">
        <v>82.35</v>
      </c>
      <c r="G8" s="3"/>
      <c r="H8" s="3"/>
      <c r="I8" s="3"/>
    </row>
    <row r="9" ht="15.9" customHeight="true" spans="1:9">
      <c r="A9" s="3"/>
      <c r="B9" s="7" t="s">
        <v>122</v>
      </c>
      <c r="C9" s="7"/>
      <c r="D9" s="3"/>
      <c r="E9" s="3"/>
      <c r="F9" s="3"/>
      <c r="G9" s="3"/>
      <c r="H9" s="3"/>
      <c r="I9" s="3"/>
    </row>
    <row r="10" ht="20" customHeight="true" spans="1:9">
      <c r="A10" s="3" t="s">
        <v>58</v>
      </c>
      <c r="B10" s="3" t="s">
        <v>59</v>
      </c>
      <c r="C10" s="3"/>
      <c r="D10" s="3"/>
      <c r="E10" s="3"/>
      <c r="F10" s="3" t="s">
        <v>60</v>
      </c>
      <c r="G10" s="3"/>
      <c r="H10" s="3"/>
      <c r="I10" s="3"/>
    </row>
    <row r="11" ht="123" customHeight="true" spans="1:9">
      <c r="A11" s="3"/>
      <c r="B11" s="10" t="s">
        <v>214</v>
      </c>
      <c r="C11" s="10"/>
      <c r="D11" s="10"/>
      <c r="E11" s="10"/>
      <c r="F11" s="22" t="s">
        <v>215</v>
      </c>
      <c r="G11" s="22"/>
      <c r="H11" s="22"/>
      <c r="I11" s="22"/>
    </row>
    <row r="12" ht="43" customHeight="true" spans="1:9">
      <c r="A12" s="11" t="s">
        <v>63</v>
      </c>
      <c r="B12" s="3" t="s">
        <v>64</v>
      </c>
      <c r="C12" s="3" t="s">
        <v>65</v>
      </c>
      <c r="D12" s="3" t="s">
        <v>66</v>
      </c>
      <c r="E12" s="3" t="s">
        <v>67</v>
      </c>
      <c r="F12" s="3" t="s">
        <v>68</v>
      </c>
      <c r="G12" s="3" t="s">
        <v>46</v>
      </c>
      <c r="H12" s="3" t="s">
        <v>48</v>
      </c>
      <c r="I12" s="3" t="s">
        <v>69</v>
      </c>
    </row>
    <row r="13" ht="43" customHeight="true" spans="1:9">
      <c r="A13" s="12"/>
      <c r="B13" s="13" t="s">
        <v>70</v>
      </c>
      <c r="C13" s="13" t="s">
        <v>71</v>
      </c>
      <c r="D13" s="4" t="s">
        <v>180</v>
      </c>
      <c r="E13" s="3" t="s">
        <v>216</v>
      </c>
      <c r="F13" s="3" t="s">
        <v>74</v>
      </c>
      <c r="G13" s="3">
        <v>5</v>
      </c>
      <c r="H13" s="3">
        <v>5</v>
      </c>
      <c r="I13" s="13" t="s">
        <v>217</v>
      </c>
    </row>
    <row r="14" ht="41" customHeight="true" spans="1:9">
      <c r="A14" s="12"/>
      <c r="B14" s="14"/>
      <c r="C14" s="15"/>
      <c r="D14" s="4" t="s">
        <v>182</v>
      </c>
      <c r="E14" s="3" t="s">
        <v>218</v>
      </c>
      <c r="F14" s="3" t="s">
        <v>74</v>
      </c>
      <c r="G14" s="3">
        <v>5</v>
      </c>
      <c r="H14" s="3">
        <v>5</v>
      </c>
      <c r="I14" s="14"/>
    </row>
    <row r="15" ht="151" customHeight="true" spans="1:9">
      <c r="A15" s="12"/>
      <c r="B15" s="14"/>
      <c r="C15" s="13" t="s">
        <v>75</v>
      </c>
      <c r="D15" s="4" t="s">
        <v>180</v>
      </c>
      <c r="E15" s="3" t="s">
        <v>219</v>
      </c>
      <c r="F15" s="3" t="s">
        <v>85</v>
      </c>
      <c r="G15" s="3">
        <v>10</v>
      </c>
      <c r="H15" s="3">
        <v>10</v>
      </c>
      <c r="I15" s="14"/>
    </row>
    <row r="16" ht="153.5" customHeight="true" spans="1:9">
      <c r="A16" s="12"/>
      <c r="B16" s="14"/>
      <c r="C16" s="15"/>
      <c r="D16" s="4" t="s">
        <v>182</v>
      </c>
      <c r="E16" s="3" t="s">
        <v>219</v>
      </c>
      <c r="F16" s="3" t="s">
        <v>85</v>
      </c>
      <c r="G16" s="3">
        <v>10</v>
      </c>
      <c r="H16" s="3">
        <v>10</v>
      </c>
      <c r="I16" s="14"/>
    </row>
    <row r="17" ht="31" customHeight="true" spans="1:9">
      <c r="A17" s="12"/>
      <c r="B17" s="14"/>
      <c r="C17" s="4" t="s">
        <v>78</v>
      </c>
      <c r="D17" s="4" t="s">
        <v>220</v>
      </c>
      <c r="E17" s="3" t="s">
        <v>221</v>
      </c>
      <c r="F17" s="23" t="s">
        <v>200</v>
      </c>
      <c r="G17" s="3">
        <v>10</v>
      </c>
      <c r="H17" s="3">
        <v>7</v>
      </c>
      <c r="I17" s="14"/>
    </row>
    <row r="18" ht="32" customHeight="true" spans="1:9">
      <c r="A18" s="12"/>
      <c r="B18" s="15"/>
      <c r="C18" s="4" t="s">
        <v>81</v>
      </c>
      <c r="D18" s="4" t="s">
        <v>222</v>
      </c>
      <c r="E18" s="3" t="s">
        <v>223</v>
      </c>
      <c r="F18" s="3" t="s">
        <v>202</v>
      </c>
      <c r="G18" s="3">
        <v>10</v>
      </c>
      <c r="H18" s="3">
        <v>8</v>
      </c>
      <c r="I18" s="14"/>
    </row>
    <row r="19" ht="25.5" spans="1:9">
      <c r="A19" s="12"/>
      <c r="B19" s="13" t="s">
        <v>137</v>
      </c>
      <c r="C19" s="4" t="s">
        <v>89</v>
      </c>
      <c r="D19" s="4" t="s">
        <v>224</v>
      </c>
      <c r="E19" s="3" t="s">
        <v>126</v>
      </c>
      <c r="F19" s="3" t="s">
        <v>85</v>
      </c>
      <c r="G19" s="3">
        <v>10</v>
      </c>
      <c r="H19" s="3">
        <v>10</v>
      </c>
      <c r="I19" s="14"/>
    </row>
    <row r="20" ht="28.5" customHeight="true" spans="1:9">
      <c r="A20" s="12"/>
      <c r="B20" s="14"/>
      <c r="C20" s="4" t="s">
        <v>92</v>
      </c>
      <c r="D20" s="4" t="s">
        <v>225</v>
      </c>
      <c r="E20" s="3" t="s">
        <v>149</v>
      </c>
      <c r="F20" s="3" t="s">
        <v>85</v>
      </c>
      <c r="G20" s="3">
        <v>10</v>
      </c>
      <c r="H20" s="3">
        <v>10</v>
      </c>
      <c r="I20" s="14"/>
    </row>
    <row r="21" ht="25.5" spans="1:9">
      <c r="A21" s="12"/>
      <c r="B21" s="14"/>
      <c r="C21" s="4" t="s">
        <v>97</v>
      </c>
      <c r="D21" s="4" t="s">
        <v>226</v>
      </c>
      <c r="E21" s="3" t="s">
        <v>204</v>
      </c>
      <c r="F21" s="3" t="s">
        <v>85</v>
      </c>
      <c r="G21" s="3">
        <v>5</v>
      </c>
      <c r="H21" s="3">
        <v>5</v>
      </c>
      <c r="I21" s="14"/>
    </row>
    <row r="22" ht="27" customHeight="true" spans="1:9">
      <c r="A22" s="12"/>
      <c r="B22" s="15"/>
      <c r="C22" s="4" t="s">
        <v>100</v>
      </c>
      <c r="D22" s="4" t="s">
        <v>227</v>
      </c>
      <c r="E22" s="3" t="s">
        <v>228</v>
      </c>
      <c r="F22" s="3" t="s">
        <v>85</v>
      </c>
      <c r="G22" s="3">
        <v>5</v>
      </c>
      <c r="H22" s="3">
        <v>5</v>
      </c>
      <c r="I22" s="14"/>
    </row>
    <row r="23" ht="27" customHeight="true" spans="1:9">
      <c r="A23" s="12"/>
      <c r="B23" s="3" t="s">
        <v>103</v>
      </c>
      <c r="C23" s="3" t="s">
        <v>104</v>
      </c>
      <c r="D23" s="4" t="s">
        <v>105</v>
      </c>
      <c r="E23" s="3" t="s">
        <v>106</v>
      </c>
      <c r="F23" s="13" t="s">
        <v>85</v>
      </c>
      <c r="G23" s="3">
        <v>10</v>
      </c>
      <c r="H23" s="3">
        <v>9</v>
      </c>
      <c r="I23" s="14"/>
    </row>
    <row r="24" ht="39.5" customHeight="true" spans="1:9">
      <c r="A24" s="16"/>
      <c r="B24" s="3"/>
      <c r="C24" s="3"/>
      <c r="D24" s="4"/>
      <c r="E24" s="3"/>
      <c r="F24" s="15"/>
      <c r="G24" s="3"/>
      <c r="H24" s="3"/>
      <c r="I24" s="15"/>
    </row>
    <row r="25" ht="27" customHeight="true" spans="1:9">
      <c r="A25" s="3" t="s">
        <v>109</v>
      </c>
      <c r="B25" s="3"/>
      <c r="C25" s="3"/>
      <c r="D25" s="3"/>
      <c r="E25" s="3"/>
      <c r="F25" s="3"/>
      <c r="G25" s="23">
        <v>100</v>
      </c>
      <c r="H25" s="24">
        <f>SUM(H13:H24,I6)</f>
        <v>92.44</v>
      </c>
      <c r="I25" s="4"/>
    </row>
  </sheetData>
  <mergeCells count="29">
    <mergeCell ref="A2:I2"/>
    <mergeCell ref="B3:I3"/>
    <mergeCell ref="B4:E4"/>
    <mergeCell ref="G4:I4"/>
    <mergeCell ref="B5:C5"/>
    <mergeCell ref="B6:C6"/>
    <mergeCell ref="B7:C7"/>
    <mergeCell ref="B8:C8"/>
    <mergeCell ref="B9:C9"/>
    <mergeCell ref="B10:E10"/>
    <mergeCell ref="F10:I10"/>
    <mergeCell ref="B11:E11"/>
    <mergeCell ref="F11:I11"/>
    <mergeCell ref="A25:F25"/>
    <mergeCell ref="A5:A9"/>
    <mergeCell ref="A10:A11"/>
    <mergeCell ref="A12:A24"/>
    <mergeCell ref="B13:B18"/>
    <mergeCell ref="B19:B22"/>
    <mergeCell ref="B23:B24"/>
    <mergeCell ref="C13:C14"/>
    <mergeCell ref="C15:C16"/>
    <mergeCell ref="C23:C24"/>
    <mergeCell ref="D23:D24"/>
    <mergeCell ref="E23:E24"/>
    <mergeCell ref="F23:F24"/>
    <mergeCell ref="G23:G24"/>
    <mergeCell ref="H23:H24"/>
    <mergeCell ref="I13:I24"/>
  </mergeCells>
  <pageMargins left="0.47244094488189" right="0.433070866141732" top="0.590551181102362" bottom="0.354330708661417" header="0.511811023622047" footer="0.511811023622047"/>
  <pageSetup paperSize="9" fitToHeight="2"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附件1</vt:lpstr>
      <vt:lpstr>附件2</vt:lpstr>
      <vt:lpstr>附件3-1</vt:lpstr>
      <vt:lpstr>附件3-2</vt:lpstr>
      <vt:lpstr>附件3-3</vt:lpstr>
      <vt:lpstr>附件3-4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86134</dc:creator>
  <cp:lastModifiedBy>jyzx</cp:lastModifiedBy>
  <dcterms:created xsi:type="dcterms:W3CDTF">2020-05-27T15:05:00Z</dcterms:created>
  <cp:lastPrinted>2021-05-21T15:34:00Z</cp:lastPrinted>
  <dcterms:modified xsi:type="dcterms:W3CDTF">2021-06-28T11:09:28Z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KSOReadingLayout">
    <vt:bool>false</vt:bool>
  </property>
</Properties>
</file>